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_TEACHER\Рабочий стол\нач. школа\2024-2025 уч.год\Питание\Меню\с 5.11 по 09.11\"/>
    </mc:Choice>
  </mc:AlternateContent>
  <bookViews>
    <workbookView xWindow="0" yWindow="0" windowWidth="19200" windowHeight="11340" firstSheet="5" activeTab="5"/>
  </bookViews>
  <sheets>
    <sheet name="завтраки" sheetId="1" r:id="rId1"/>
    <sheet name="обеды" sheetId="2" r:id="rId2"/>
    <sheet name="допол питание" sheetId="3" r:id="rId3"/>
    <sheet name="доп пи 2023г" sheetId="4" r:id="rId4"/>
    <sheet name="контракт 2023 доп. пит" sheetId="5" r:id="rId5"/>
    <sheet name="меню доп. пит.(20 руб)" sheetId="7" r:id="rId6"/>
    <sheet name="1" sheetId="6" r:id="rId7"/>
    <sheet name="2" sheetId="8" r:id="rId8"/>
    <sheet name="3" sheetId="9" r:id="rId9"/>
  </sheets>
  <calcPr calcId="162913"/>
</workbook>
</file>

<file path=xl/calcChain.xml><?xml version="1.0" encoding="utf-8"?>
<calcChain xmlns="http://schemas.openxmlformats.org/spreadsheetml/2006/main">
  <c r="N27" i="7" l="1"/>
  <c r="M27" i="7"/>
  <c r="L27" i="7"/>
  <c r="K27" i="7"/>
  <c r="J27" i="7"/>
  <c r="I27" i="7"/>
  <c r="H27" i="7"/>
  <c r="G27" i="7"/>
  <c r="F27" i="7"/>
  <c r="E27" i="7"/>
  <c r="D27" i="7"/>
  <c r="C27" i="7"/>
  <c r="B27" i="7"/>
  <c r="N22" i="7"/>
  <c r="M22" i="7"/>
  <c r="L22" i="7"/>
  <c r="K22" i="7"/>
  <c r="J22" i="7"/>
  <c r="I22" i="7"/>
  <c r="H22" i="7"/>
  <c r="G22" i="7"/>
  <c r="F22" i="7"/>
  <c r="E22" i="7"/>
  <c r="D22" i="7"/>
  <c r="C22" i="7"/>
  <c r="B22" i="7"/>
  <c r="N17" i="7"/>
  <c r="M17" i="7"/>
  <c r="L17" i="7"/>
  <c r="K17" i="7"/>
  <c r="J17" i="7"/>
  <c r="I17" i="7"/>
  <c r="H17" i="7"/>
  <c r="G17" i="7"/>
  <c r="F17" i="7"/>
  <c r="E17" i="7"/>
  <c r="D17" i="7"/>
  <c r="C17" i="7"/>
  <c r="B17" i="7"/>
  <c r="N12" i="7"/>
  <c r="M12" i="7"/>
  <c r="L12" i="7"/>
  <c r="K12" i="7"/>
  <c r="J12" i="7"/>
  <c r="I12" i="7"/>
  <c r="H12" i="7"/>
  <c r="G12" i="7"/>
  <c r="F12" i="7"/>
  <c r="E12" i="7"/>
  <c r="D12" i="7"/>
  <c r="C12" i="7"/>
  <c r="B12" i="7"/>
  <c r="N7" i="7" l="1"/>
  <c r="M7" i="7"/>
  <c r="L7" i="7"/>
  <c r="K7" i="7"/>
  <c r="J7" i="7"/>
  <c r="I7" i="7"/>
  <c r="H7" i="7"/>
  <c r="G7" i="7"/>
  <c r="F7" i="7"/>
  <c r="E7" i="7"/>
  <c r="D7" i="7"/>
  <c r="C7" i="7"/>
  <c r="B7" i="7"/>
  <c r="N8" i="5"/>
  <c r="M8" i="5"/>
  <c r="L8" i="5"/>
  <c r="K8" i="5"/>
  <c r="J8" i="5"/>
  <c r="I8" i="5"/>
  <c r="H8" i="5"/>
  <c r="G8" i="5"/>
  <c r="F8" i="5"/>
  <c r="E8" i="5"/>
  <c r="D8" i="5"/>
  <c r="C8" i="5"/>
  <c r="B8" i="5"/>
  <c r="C8" i="4"/>
  <c r="D8" i="4"/>
  <c r="E8" i="4"/>
  <c r="F8" i="4"/>
  <c r="G8" i="4"/>
  <c r="H8" i="4"/>
  <c r="I8" i="4"/>
  <c r="J8" i="4"/>
  <c r="K8" i="4"/>
  <c r="L8" i="4"/>
  <c r="M8" i="4"/>
  <c r="N8" i="4"/>
  <c r="B8" i="4"/>
  <c r="N133" i="2"/>
  <c r="M133" i="2"/>
  <c r="L133" i="2"/>
  <c r="K133" i="2"/>
  <c r="J133" i="2"/>
  <c r="I133" i="2"/>
  <c r="H133" i="2"/>
  <c r="G133" i="2"/>
  <c r="F133" i="2"/>
  <c r="E133" i="2"/>
  <c r="D133" i="2"/>
  <c r="C133" i="2"/>
  <c r="N67" i="2"/>
  <c r="M67" i="2"/>
  <c r="L67" i="2"/>
  <c r="K67" i="2"/>
  <c r="J67" i="2"/>
  <c r="I67" i="2"/>
  <c r="H67" i="2"/>
  <c r="G67" i="2"/>
  <c r="F67" i="2"/>
  <c r="E67" i="2"/>
  <c r="D67" i="2"/>
  <c r="C67" i="2"/>
  <c r="D100" i="2"/>
  <c r="E100" i="2"/>
  <c r="F100" i="2"/>
  <c r="G100" i="2"/>
  <c r="H100" i="2"/>
  <c r="I100" i="2"/>
  <c r="J100" i="2"/>
  <c r="K100" i="2"/>
  <c r="L100" i="2"/>
  <c r="M100" i="2"/>
  <c r="N100" i="2"/>
  <c r="C100" i="2"/>
  <c r="D68" i="1"/>
  <c r="E68" i="1"/>
  <c r="F68" i="1"/>
  <c r="G68" i="1"/>
  <c r="H68" i="1"/>
  <c r="I68" i="1"/>
  <c r="J68" i="1"/>
  <c r="K68" i="1"/>
  <c r="L68" i="1"/>
  <c r="M68" i="1"/>
  <c r="N68" i="1"/>
  <c r="C68" i="1"/>
  <c r="D60" i="1"/>
  <c r="E60" i="1"/>
  <c r="F60" i="1"/>
  <c r="G60" i="1"/>
  <c r="H60" i="1"/>
  <c r="I60" i="1"/>
  <c r="J60" i="1"/>
  <c r="K60" i="1"/>
  <c r="L60" i="1"/>
  <c r="M60" i="1"/>
  <c r="N60" i="1"/>
  <c r="C60" i="1"/>
  <c r="D50" i="1"/>
  <c r="E50" i="1"/>
  <c r="F50" i="1"/>
  <c r="G50" i="1"/>
  <c r="H50" i="1"/>
  <c r="I50" i="1"/>
  <c r="J50" i="1"/>
  <c r="K50" i="1"/>
  <c r="L50" i="1"/>
  <c r="M50" i="1"/>
  <c r="N50" i="1"/>
  <c r="D42" i="1"/>
  <c r="E42" i="1"/>
  <c r="F42" i="1"/>
  <c r="G42" i="1"/>
  <c r="H42" i="1"/>
  <c r="I42" i="1"/>
  <c r="J42" i="1"/>
  <c r="K42" i="1"/>
  <c r="L42" i="1"/>
  <c r="M42" i="1"/>
  <c r="N42" i="1"/>
  <c r="C42" i="1"/>
  <c r="D18" i="1"/>
  <c r="E18" i="1"/>
  <c r="F18" i="1"/>
  <c r="G18" i="1"/>
  <c r="H18" i="1"/>
  <c r="I18" i="1"/>
  <c r="J18" i="1"/>
  <c r="K18" i="1"/>
  <c r="L18" i="1"/>
  <c r="M18" i="1"/>
  <c r="N18" i="1"/>
  <c r="C18" i="1"/>
  <c r="C10" i="1"/>
  <c r="N122" i="2"/>
  <c r="M122" i="2"/>
  <c r="L122" i="2"/>
  <c r="K122" i="2"/>
  <c r="J122" i="2"/>
  <c r="I122" i="2"/>
  <c r="H122" i="2"/>
  <c r="G122" i="2"/>
  <c r="F122" i="2"/>
  <c r="E122" i="2"/>
  <c r="D122" i="2"/>
  <c r="C122" i="2"/>
  <c r="N111" i="2"/>
  <c r="M111" i="2"/>
  <c r="L111" i="2"/>
  <c r="K111" i="2"/>
  <c r="J111" i="2"/>
  <c r="I111" i="2"/>
  <c r="H111" i="2"/>
  <c r="G111" i="2"/>
  <c r="F111" i="2"/>
  <c r="E111" i="2"/>
  <c r="D111" i="2"/>
  <c r="C111" i="2"/>
  <c r="N89" i="2"/>
  <c r="M89" i="2"/>
  <c r="L89" i="2"/>
  <c r="K89" i="2"/>
  <c r="J89" i="2"/>
  <c r="I89" i="2"/>
  <c r="H89" i="2"/>
  <c r="G89" i="2"/>
  <c r="F89" i="2"/>
  <c r="E89" i="2"/>
  <c r="D89" i="2"/>
  <c r="C89" i="2"/>
  <c r="N78" i="2"/>
  <c r="M78" i="2"/>
  <c r="L78" i="2"/>
  <c r="K78" i="2"/>
  <c r="J78" i="2"/>
  <c r="I78" i="2"/>
  <c r="H78" i="2"/>
  <c r="G78" i="2"/>
  <c r="F78" i="2"/>
  <c r="E78" i="2"/>
  <c r="D78" i="2"/>
  <c r="C78" i="2"/>
  <c r="N56" i="2"/>
  <c r="M56" i="2"/>
  <c r="L56" i="2"/>
  <c r="K56" i="2"/>
  <c r="J56" i="2"/>
  <c r="I56" i="2"/>
  <c r="H56" i="2"/>
  <c r="G56" i="2"/>
  <c r="F56" i="2"/>
  <c r="E56" i="2"/>
  <c r="D56" i="2"/>
  <c r="C56" i="2"/>
  <c r="N45" i="2"/>
  <c r="M45" i="2"/>
  <c r="L45" i="2"/>
  <c r="K45" i="2"/>
  <c r="J45" i="2"/>
  <c r="I45" i="2"/>
  <c r="H45" i="2"/>
  <c r="G45" i="2"/>
  <c r="F45" i="2"/>
  <c r="E45" i="2"/>
  <c r="D45" i="2"/>
  <c r="C45" i="2"/>
  <c r="N34" i="2"/>
  <c r="M34" i="2"/>
  <c r="L34" i="2"/>
  <c r="K34" i="2"/>
  <c r="J34" i="2"/>
  <c r="I34" i="2"/>
  <c r="H34" i="2"/>
  <c r="G34" i="2"/>
  <c r="F34" i="2"/>
  <c r="E34" i="2"/>
  <c r="D34" i="2"/>
  <c r="C34" i="2"/>
  <c r="N24" i="2"/>
  <c r="M24" i="2"/>
  <c r="L24" i="2"/>
  <c r="K24" i="2"/>
  <c r="J24" i="2"/>
  <c r="I24" i="2"/>
  <c r="H24" i="2"/>
  <c r="G24" i="2"/>
  <c r="F24" i="2"/>
  <c r="E24" i="2"/>
  <c r="D24" i="2"/>
  <c r="C24" i="2"/>
  <c r="N13" i="2"/>
  <c r="N134" i="2" s="1"/>
  <c r="M13" i="2"/>
  <c r="M134" i="2" s="1"/>
  <c r="L13" i="2"/>
  <c r="K13" i="2"/>
  <c r="J13" i="2"/>
  <c r="I13" i="2"/>
  <c r="H13" i="2"/>
  <c r="G13" i="2"/>
  <c r="F13" i="2"/>
  <c r="E13" i="2"/>
  <c r="D13" i="2"/>
  <c r="C13" i="2"/>
  <c r="N99" i="1"/>
  <c r="M99" i="1"/>
  <c r="L99" i="1"/>
  <c r="K99" i="1"/>
  <c r="J99" i="1"/>
  <c r="I99" i="1"/>
  <c r="H99" i="1"/>
  <c r="G99" i="1"/>
  <c r="F99" i="1"/>
  <c r="E99" i="1"/>
  <c r="D99" i="1"/>
  <c r="C99" i="1"/>
  <c r="N92" i="1"/>
  <c r="M92" i="1"/>
  <c r="L92" i="1"/>
  <c r="K92" i="1"/>
  <c r="J92" i="1"/>
  <c r="I92" i="1"/>
  <c r="H92" i="1"/>
  <c r="G92" i="1"/>
  <c r="F92" i="1"/>
  <c r="E92" i="1"/>
  <c r="D92" i="1"/>
  <c r="C92" i="1"/>
  <c r="N84" i="1"/>
  <c r="M84" i="1"/>
  <c r="L84" i="1"/>
  <c r="K84" i="1"/>
  <c r="J84" i="1"/>
  <c r="I84" i="1"/>
  <c r="H84" i="1"/>
  <c r="G84" i="1"/>
  <c r="F84" i="1"/>
  <c r="E84" i="1"/>
  <c r="D84" i="1"/>
  <c r="C84" i="1"/>
  <c r="N76" i="1"/>
  <c r="M76" i="1"/>
  <c r="L76" i="1"/>
  <c r="K76" i="1"/>
  <c r="J76" i="1"/>
  <c r="I76" i="1"/>
  <c r="H76" i="1"/>
  <c r="G76" i="1"/>
  <c r="F76" i="1"/>
  <c r="E76" i="1"/>
  <c r="D76" i="1"/>
  <c r="C76" i="1"/>
  <c r="C50" i="1"/>
  <c r="N34" i="1"/>
  <c r="M34" i="1"/>
  <c r="L34" i="1"/>
  <c r="K34" i="1"/>
  <c r="J34" i="1"/>
  <c r="I34" i="1"/>
  <c r="H34" i="1"/>
  <c r="G34" i="1"/>
  <c r="F34" i="1"/>
  <c r="E34" i="1"/>
  <c r="D34" i="1"/>
  <c r="C34" i="1"/>
  <c r="N26" i="1"/>
  <c r="M26" i="1"/>
  <c r="L26" i="1"/>
  <c r="K26" i="1"/>
  <c r="J26" i="1"/>
  <c r="I26" i="1"/>
  <c r="H26" i="1"/>
  <c r="G26" i="1"/>
  <c r="F26" i="1"/>
  <c r="E26" i="1"/>
  <c r="D26" i="1"/>
  <c r="C26" i="1"/>
  <c r="N10" i="1"/>
  <c r="M10" i="1"/>
  <c r="L10" i="1"/>
  <c r="K10" i="1"/>
  <c r="J10" i="1"/>
  <c r="I10" i="1"/>
  <c r="H10" i="1"/>
  <c r="G10" i="1"/>
  <c r="F10" i="1"/>
  <c r="E10" i="1"/>
  <c r="D10" i="1"/>
  <c r="F134" i="2" l="1"/>
  <c r="E134" i="2"/>
  <c r="I134" i="2"/>
  <c r="L134" i="2"/>
  <c r="J134" i="2"/>
  <c r="G134" i="2"/>
  <c r="H134" i="2"/>
  <c r="C134" i="2"/>
  <c r="F103" i="1"/>
  <c r="H103" i="1"/>
  <c r="J103" i="1"/>
  <c r="L103" i="1"/>
  <c r="N103" i="1"/>
  <c r="E103" i="1"/>
  <c r="G103" i="1"/>
  <c r="I103" i="1"/>
  <c r="K103" i="1"/>
  <c r="M103" i="1"/>
  <c r="C103" i="1"/>
  <c r="D103" i="1"/>
  <c r="K134" i="2"/>
  <c r="D134" i="2"/>
</calcChain>
</file>

<file path=xl/sharedStrings.xml><?xml version="1.0" encoding="utf-8"?>
<sst xmlns="http://schemas.openxmlformats.org/spreadsheetml/2006/main" count="1434" uniqueCount="103">
  <si>
    <t>Примерное меню</t>
  </si>
  <si>
    <t xml:space="preserve">Неделя    1   </t>
  </si>
  <si>
    <t>День 1</t>
  </si>
  <si>
    <t>наименование блюда</t>
  </si>
  <si>
    <t>Масса</t>
  </si>
  <si>
    <t>Пищевые вещества</t>
  </si>
  <si>
    <t>Энерг.</t>
  </si>
  <si>
    <t>Витамины (мг)</t>
  </si>
  <si>
    <t>Минеральные вещества</t>
  </si>
  <si>
    <t>порции,г</t>
  </si>
  <si>
    <t>Б</t>
  </si>
  <si>
    <t>Ж</t>
  </si>
  <si>
    <t>У</t>
  </si>
  <si>
    <t>ценность</t>
  </si>
  <si>
    <t>В1</t>
  </si>
  <si>
    <t>С</t>
  </si>
  <si>
    <t>А</t>
  </si>
  <si>
    <t>Е</t>
  </si>
  <si>
    <t>Са</t>
  </si>
  <si>
    <t>Р</t>
  </si>
  <si>
    <t>Mg</t>
  </si>
  <si>
    <t>Fe</t>
  </si>
  <si>
    <t>-</t>
  </si>
  <si>
    <t>15/20</t>
  </si>
  <si>
    <t>Чай с сахаром с вит.С</t>
  </si>
  <si>
    <t>Хлеб ржан.</t>
  </si>
  <si>
    <t>Итого</t>
  </si>
  <si>
    <t>День 2</t>
  </si>
  <si>
    <t>День 3</t>
  </si>
  <si>
    <t>Каша гречневая</t>
  </si>
  <si>
    <t>Хлеб ржаной / пшеничный</t>
  </si>
  <si>
    <t>День 4</t>
  </si>
  <si>
    <t>80/50</t>
  </si>
  <si>
    <t>Макароны отв.</t>
  </si>
  <si>
    <t>День 5</t>
  </si>
  <si>
    <t xml:space="preserve">Рис отварной </t>
  </si>
  <si>
    <t>День 6</t>
  </si>
  <si>
    <t>Картофельное пюре</t>
  </si>
  <si>
    <t xml:space="preserve">Неделя    2   </t>
  </si>
  <si>
    <t>Сырник из творога</t>
  </si>
  <si>
    <t>повидло</t>
  </si>
  <si>
    <t>Котлета куриная</t>
  </si>
  <si>
    <t>150/5/5</t>
  </si>
  <si>
    <t>Всего в среднем за 1 день 2-х недель</t>
  </si>
  <si>
    <t xml:space="preserve">Неделя  1  </t>
  </si>
  <si>
    <t>Суп овощной</t>
  </si>
  <si>
    <t>Котлета руб.кур.</t>
  </si>
  <si>
    <t>Макароны отварные</t>
  </si>
  <si>
    <t>Хлеб пшен.</t>
  </si>
  <si>
    <t xml:space="preserve">Неделя 1   </t>
  </si>
  <si>
    <t>День  2</t>
  </si>
  <si>
    <t xml:space="preserve">Неделя 1 </t>
  </si>
  <si>
    <t>День   3</t>
  </si>
  <si>
    <t>Мясо тушеное с картофелем</t>
  </si>
  <si>
    <t xml:space="preserve">Бефстроганов </t>
  </si>
  <si>
    <t>Суп вегетарианский со сметаной</t>
  </si>
  <si>
    <t xml:space="preserve">Неделя 2  </t>
  </si>
  <si>
    <t xml:space="preserve">Неделя 2   </t>
  </si>
  <si>
    <t xml:space="preserve">  -</t>
  </si>
  <si>
    <t xml:space="preserve">  - </t>
  </si>
  <si>
    <t xml:space="preserve">Суп гороховый </t>
  </si>
  <si>
    <t>Макаронные изделия</t>
  </si>
  <si>
    <t>2 Неделя</t>
  </si>
  <si>
    <t>Всего в среднем за 1 день за  2 недели</t>
  </si>
  <si>
    <t>Фрукты св. (по сезону)</t>
  </si>
  <si>
    <t xml:space="preserve">Борщ из св. капусты </t>
  </si>
  <si>
    <t>Суп гороховый</t>
  </si>
  <si>
    <t>Щи из св. капусты</t>
  </si>
  <si>
    <t>Суп картофел. с рисом</t>
  </si>
  <si>
    <t>45/45</t>
  </si>
  <si>
    <t>80/80</t>
  </si>
  <si>
    <t>Хлеб пшеничный</t>
  </si>
  <si>
    <t>Каша рисовая молочная с маслом сливочным</t>
  </si>
  <si>
    <t>250/10</t>
  </si>
  <si>
    <t>Биточки рыбные</t>
  </si>
  <si>
    <t>150/20</t>
  </si>
  <si>
    <t>Фрикадельки  с соусом</t>
  </si>
  <si>
    <t xml:space="preserve">Тефтели </t>
  </si>
  <si>
    <t xml:space="preserve">Котлета рыбная </t>
  </si>
  <si>
    <t>Шницель  рубленый</t>
  </si>
  <si>
    <t>Суп картоф. с макарон изд.</t>
  </si>
  <si>
    <t>200/5</t>
  </si>
  <si>
    <t>Биточки куриные</t>
  </si>
  <si>
    <t>Котлета рыбная</t>
  </si>
  <si>
    <t>Птица тушеная в соусе</t>
  </si>
  <si>
    <t>Бутерброд с сыром</t>
  </si>
  <si>
    <t>Компот из св. фруктов с вит С</t>
  </si>
  <si>
    <r>
      <t xml:space="preserve">горячего питания (обеды) учащихся  7-11 лет (1-4 кл)  общеобразовательных  школ </t>
    </r>
    <r>
      <rPr>
        <sz val="12"/>
        <color rgb="FFC00000"/>
        <rFont val="Times New Roman"/>
        <family val="1"/>
        <charset val="204"/>
      </rPr>
      <t xml:space="preserve">города Орла </t>
    </r>
  </si>
  <si>
    <r>
      <t xml:space="preserve">горячего питания (завтраки) учащихся  7-11 лет (1-4 кл)  общеобразовательных  школ </t>
    </r>
    <r>
      <rPr>
        <sz val="12"/>
        <color rgb="FFC00000"/>
        <rFont val="Times New Roman"/>
        <family val="1"/>
        <charset val="204"/>
      </rPr>
      <t>города Орла</t>
    </r>
    <r>
      <rPr>
        <sz val="12"/>
        <rFont val="Times New Roman"/>
        <family val="1"/>
        <charset val="204"/>
      </rPr>
      <t xml:space="preserve"> </t>
    </r>
  </si>
  <si>
    <t>20/20</t>
  </si>
  <si>
    <t xml:space="preserve">Оладьи с маслом слив. и сахаром </t>
  </si>
  <si>
    <t xml:space="preserve">Оладьи с шоколадным сиропом </t>
  </si>
  <si>
    <t>Сок фруктовый ГОСТ</t>
  </si>
  <si>
    <t>Закуска (салат, овощи по сезону</t>
  </si>
  <si>
    <t xml:space="preserve"> меню</t>
  </si>
  <si>
    <t xml:space="preserve">(дополнительное питание) для учащихся общеобразовательных  школ города Орла </t>
  </si>
  <si>
    <t>Салат фруктовый (банан, груша, мандарин)</t>
  </si>
  <si>
    <t>Салат фруктовый (банан, киви, яблоко)</t>
  </si>
  <si>
    <t>Салат фруктовый (груша, мадарин, яблоко)</t>
  </si>
  <si>
    <t>Салат фруктовый ( банан, мадарин, яблоко)</t>
  </si>
  <si>
    <t>Салат фруктовый</t>
  </si>
  <si>
    <t xml:space="preserve">Яблоко </t>
  </si>
  <si>
    <t xml:space="preserve">Сок фруктовый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</si>
</sst>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0.000"/>
    <numFmt numFmtId="166" formatCode="#,##0.00_р_."/>
  </numFmts>
  <fonts count="12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b/>
      <sz val="12"/>
      <color rgb="FFFF0000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2"/>
      <color rgb="FFC00000"/>
      <name val="Times New Roman"/>
      <family val="1"/>
      <charset val="204"/>
    </font>
    <font>
      <sz val="12"/>
      <color rgb="FFC00000"/>
      <name val="Times New Roman"/>
      <family val="1"/>
      <charset val="204"/>
    </font>
    <font>
      <sz val="14"/>
      <name val="Times New Roman"/>
      <family val="1"/>
      <charset val="204"/>
    </font>
    <font>
      <sz val="12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6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</borders>
  <cellStyleXfs count="2">
    <xf numFmtId="0" fontId="0" fillId="0" borderId="0"/>
    <xf numFmtId="0" fontId="3" fillId="0" borderId="0"/>
  </cellStyleXfs>
  <cellXfs count="98">
    <xf numFmtId="0" fontId="0" fillId="0" borderId="0" xfId="0"/>
    <xf numFmtId="0" fontId="2" fillId="0" borderId="0" xfId="0" applyNumberFormat="1" applyFont="1" applyFill="1" applyBorder="1" applyAlignment="1" applyProtection="1">
      <alignment horizontal="left" vertical="center" wrapText="1"/>
    </xf>
    <xf numFmtId="0" fontId="2" fillId="2" borderId="0" xfId="0" applyNumberFormat="1" applyFont="1" applyFill="1" applyBorder="1" applyAlignment="1" applyProtection="1">
      <alignment horizontal="left" vertical="center" wrapText="1"/>
    </xf>
    <xf numFmtId="0" fontId="1" fillId="0" borderId="1" xfId="0" applyNumberFormat="1" applyFont="1" applyFill="1" applyBorder="1" applyAlignment="1" applyProtection="1">
      <alignment horizontal="left" vertical="center" wrapText="1"/>
    </xf>
    <xf numFmtId="0" fontId="1" fillId="2" borderId="1" xfId="0" applyNumberFormat="1" applyFont="1" applyFill="1" applyBorder="1" applyAlignment="1" applyProtection="1">
      <alignment horizontal="left" vertical="center" wrapText="1"/>
    </xf>
    <xf numFmtId="0" fontId="1" fillId="0" borderId="1" xfId="0" applyNumberFormat="1" applyFont="1" applyFill="1" applyBorder="1" applyAlignment="1" applyProtection="1">
      <alignment horizontal="left" vertical="top" wrapText="1"/>
    </xf>
    <xf numFmtId="0" fontId="1" fillId="2" borderId="1" xfId="0" applyNumberFormat="1" applyFont="1" applyFill="1" applyBorder="1" applyAlignment="1" applyProtection="1">
      <alignment horizontal="left" vertical="top" wrapText="1"/>
    </xf>
    <xf numFmtId="0" fontId="1" fillId="0" borderId="1" xfId="0" applyFont="1" applyBorder="1" applyAlignment="1">
      <alignment vertical="top" wrapText="1"/>
    </xf>
    <xf numFmtId="0" fontId="1" fillId="2" borderId="1" xfId="0" applyFont="1" applyFill="1" applyBorder="1" applyAlignment="1">
      <alignment horizontal="left" vertical="top" wrapText="1"/>
    </xf>
    <xf numFmtId="0" fontId="4" fillId="2" borderId="1" xfId="1" applyFont="1" applyFill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2" fillId="0" borderId="1" xfId="0" applyNumberFormat="1" applyFont="1" applyFill="1" applyBorder="1" applyAlignment="1" applyProtection="1">
      <alignment horizontal="left" vertical="center" wrapText="1"/>
    </xf>
    <xf numFmtId="0" fontId="2" fillId="0" borderId="0" xfId="0" applyNumberFormat="1" applyFont="1" applyFill="1" applyBorder="1" applyAlignment="1" applyProtection="1">
      <alignment horizontal="left" vertical="top" wrapText="1"/>
    </xf>
    <xf numFmtId="0" fontId="2" fillId="2" borderId="0" xfId="0" applyNumberFormat="1" applyFont="1" applyFill="1" applyBorder="1" applyAlignment="1" applyProtection="1">
      <alignment horizontal="left" vertical="top" wrapText="1"/>
    </xf>
    <xf numFmtId="0" fontId="2" fillId="0" borderId="1" xfId="0" applyNumberFormat="1" applyFont="1" applyFill="1" applyBorder="1" applyAlignment="1" applyProtection="1">
      <alignment horizontal="left" vertical="top" wrapText="1"/>
    </xf>
    <xf numFmtId="0" fontId="2" fillId="2" borderId="1" xfId="0" applyNumberFormat="1" applyFont="1" applyFill="1" applyBorder="1" applyAlignment="1" applyProtection="1">
      <alignment horizontal="left" vertical="top" wrapText="1"/>
    </xf>
    <xf numFmtId="0" fontId="1" fillId="2" borderId="2" xfId="0" applyNumberFormat="1" applyFont="1" applyFill="1" applyBorder="1" applyAlignment="1" applyProtection="1">
      <alignment horizontal="left" vertical="top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4" fillId="0" borderId="1" xfId="1" applyFont="1" applyBorder="1" applyAlignment="1">
      <alignment horizontal="left"/>
    </xf>
    <xf numFmtId="0" fontId="2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left" vertical="center" wrapText="1"/>
    </xf>
    <xf numFmtId="164" fontId="2" fillId="2" borderId="0" xfId="0" applyNumberFormat="1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vertical="center" wrapText="1"/>
    </xf>
    <xf numFmtId="2" fontId="2" fillId="2" borderId="1" xfId="0" applyNumberFormat="1" applyFont="1" applyFill="1" applyBorder="1" applyAlignment="1" applyProtection="1">
      <alignment horizontal="left" vertical="top" wrapText="1"/>
    </xf>
    <xf numFmtId="0" fontId="1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0" fillId="2" borderId="0" xfId="0" applyFill="1" applyAlignment="1">
      <alignment vertical="center" wrapText="1"/>
    </xf>
    <xf numFmtId="0" fontId="2" fillId="2" borderId="1" xfId="0" applyFont="1" applyFill="1" applyBorder="1" applyAlignment="1">
      <alignment horizontal="right" vertical="center" wrapText="1"/>
    </xf>
    <xf numFmtId="2" fontId="2" fillId="2" borderId="1" xfId="0" applyNumberFormat="1" applyFont="1" applyFill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wrapText="1"/>
    </xf>
    <xf numFmtId="164" fontId="2" fillId="0" borderId="1" xfId="0" applyNumberFormat="1" applyFont="1" applyBorder="1" applyAlignment="1">
      <alignment wrapText="1"/>
    </xf>
    <xf numFmtId="0" fontId="1" fillId="0" borderId="1" xfId="0" applyFont="1" applyBorder="1" applyAlignment="1">
      <alignment horizontal="right" wrapText="1"/>
    </xf>
    <xf numFmtId="2" fontId="2" fillId="0" borderId="1" xfId="0" applyNumberFormat="1" applyFont="1" applyBorder="1" applyAlignment="1">
      <alignment wrapText="1"/>
    </xf>
    <xf numFmtId="0" fontId="2" fillId="0" borderId="0" xfId="0" applyFont="1" applyBorder="1" applyAlignment="1">
      <alignment wrapText="1"/>
    </xf>
    <xf numFmtId="2" fontId="2" fillId="0" borderId="0" xfId="0" applyNumberFormat="1" applyFont="1" applyBorder="1" applyAlignment="1">
      <alignment wrapText="1"/>
    </xf>
    <xf numFmtId="164" fontId="2" fillId="0" borderId="0" xfId="0" applyNumberFormat="1" applyFont="1" applyBorder="1" applyAlignment="1">
      <alignment wrapText="1"/>
    </xf>
    <xf numFmtId="0" fontId="0" fillId="0" borderId="0" xfId="0" applyAlignment="1">
      <alignment wrapText="1"/>
    </xf>
    <xf numFmtId="0" fontId="1" fillId="2" borderId="1" xfId="0" applyNumberFormat="1" applyFont="1" applyFill="1" applyBorder="1" applyAlignment="1" applyProtection="1">
      <alignment horizontal="left" vertical="top" wrapText="1"/>
    </xf>
    <xf numFmtId="2" fontId="2" fillId="2" borderId="1" xfId="0" applyNumberFormat="1" applyFont="1" applyFill="1" applyBorder="1" applyAlignment="1" applyProtection="1">
      <alignment horizontal="left" vertical="center" wrapText="1"/>
    </xf>
    <xf numFmtId="165" fontId="2" fillId="2" borderId="1" xfId="0" applyNumberFormat="1" applyFont="1" applyFill="1" applyBorder="1" applyAlignment="1" applyProtection="1">
      <alignment horizontal="left" vertical="center" wrapText="1"/>
    </xf>
    <xf numFmtId="165" fontId="2" fillId="2" borderId="1" xfId="0" applyNumberFormat="1" applyFont="1" applyFill="1" applyBorder="1" applyAlignment="1" applyProtection="1">
      <alignment horizontal="left" vertical="top" wrapText="1"/>
    </xf>
    <xf numFmtId="165" fontId="2" fillId="2" borderId="1" xfId="0" applyNumberFormat="1" applyFont="1" applyFill="1" applyBorder="1" applyAlignment="1">
      <alignment horizontal="left" vertical="center" wrapText="1"/>
    </xf>
    <xf numFmtId="2" fontId="2" fillId="2" borderId="1" xfId="0" applyNumberFormat="1" applyFont="1" applyFill="1" applyBorder="1" applyAlignment="1">
      <alignment vertical="center" wrapText="1"/>
    </xf>
    <xf numFmtId="166" fontId="2" fillId="0" borderId="1" xfId="0" applyNumberFormat="1" applyFont="1" applyBorder="1" applyAlignment="1">
      <alignment wrapText="1"/>
    </xf>
    <xf numFmtId="0" fontId="1" fillId="2" borderId="1" xfId="0" applyFont="1" applyFill="1" applyBorder="1" applyAlignment="1">
      <alignment horizontal="right" vertical="center" wrapText="1"/>
    </xf>
    <xf numFmtId="0" fontId="1" fillId="2" borderId="1" xfId="0" applyNumberFormat="1" applyFont="1" applyFill="1" applyBorder="1" applyAlignment="1" applyProtection="1">
      <alignment horizontal="left" vertical="center" wrapText="1"/>
    </xf>
    <xf numFmtId="0" fontId="1" fillId="2" borderId="1" xfId="0" applyNumberFormat="1" applyFont="1" applyFill="1" applyBorder="1" applyAlignment="1" applyProtection="1">
      <alignment horizontal="left" vertical="top" wrapText="1"/>
    </xf>
    <xf numFmtId="0" fontId="4" fillId="2" borderId="1" xfId="1" applyFont="1" applyFill="1" applyBorder="1" applyAlignment="1">
      <alignment horizontal="right"/>
    </xf>
    <xf numFmtId="0" fontId="1" fillId="2" borderId="1" xfId="0" applyNumberFormat="1" applyFont="1" applyFill="1" applyBorder="1" applyAlignment="1" applyProtection="1">
      <alignment horizontal="left" vertical="top" wrapText="1"/>
    </xf>
    <xf numFmtId="0" fontId="0" fillId="0" borderId="0" xfId="0" applyBorder="1" applyAlignment="1">
      <alignment vertical="center" wrapText="1"/>
    </xf>
    <xf numFmtId="2" fontId="2" fillId="2" borderId="0" xfId="0" applyNumberFormat="1" applyFont="1" applyFill="1" applyBorder="1" applyAlignment="1">
      <alignment vertical="center" wrapText="1"/>
    </xf>
    <xf numFmtId="0" fontId="2" fillId="0" borderId="4" xfId="0" applyNumberFormat="1" applyFont="1" applyFill="1" applyBorder="1" applyAlignment="1" applyProtection="1">
      <alignment horizontal="left" vertical="top" wrapText="1"/>
    </xf>
    <xf numFmtId="0" fontId="0" fillId="0" borderId="3" xfId="0" applyBorder="1" applyAlignment="1">
      <alignment vertical="center" wrapText="1"/>
    </xf>
    <xf numFmtId="2" fontId="5" fillId="2" borderId="3" xfId="0" applyNumberFormat="1" applyFont="1" applyFill="1" applyBorder="1" applyAlignment="1">
      <alignment vertical="center" wrapText="1"/>
    </xf>
    <xf numFmtId="2" fontId="6" fillId="2" borderId="3" xfId="0" applyNumberFormat="1" applyFont="1" applyFill="1" applyBorder="1" applyAlignment="1">
      <alignment vertical="center" wrapText="1"/>
    </xf>
    <xf numFmtId="2" fontId="7" fillId="2" borderId="3" xfId="0" applyNumberFormat="1" applyFont="1" applyFill="1" applyBorder="1" applyAlignment="1">
      <alignment vertical="center" wrapText="1"/>
    </xf>
    <xf numFmtId="166" fontId="8" fillId="0" borderId="1" xfId="0" applyNumberFormat="1" applyFont="1" applyBorder="1" applyAlignment="1">
      <alignment wrapText="1"/>
    </xf>
    <xf numFmtId="0" fontId="1" fillId="2" borderId="1" xfId="0" applyNumberFormat="1" applyFont="1" applyFill="1" applyBorder="1" applyAlignment="1" applyProtection="1">
      <alignment horizontal="left" vertical="top" wrapText="1"/>
    </xf>
    <xf numFmtId="0" fontId="1" fillId="2" borderId="1" xfId="0" applyNumberFormat="1" applyFont="1" applyFill="1" applyBorder="1" applyAlignment="1" applyProtection="1">
      <alignment horizontal="left" vertical="top" wrapText="1"/>
    </xf>
    <xf numFmtId="0" fontId="1" fillId="2" borderId="1" xfId="0" applyNumberFormat="1" applyFont="1" applyFill="1" applyBorder="1" applyAlignment="1" applyProtection="1">
      <alignment horizontal="left" vertical="center" wrapText="1"/>
    </xf>
    <xf numFmtId="0" fontId="1" fillId="2" borderId="1" xfId="0" applyNumberFormat="1" applyFont="1" applyFill="1" applyBorder="1" applyAlignment="1" applyProtection="1">
      <alignment horizontal="left" vertical="top" wrapText="1"/>
    </xf>
    <xf numFmtId="0" fontId="1" fillId="2" borderId="1" xfId="0" applyNumberFormat="1" applyFont="1" applyFill="1" applyBorder="1" applyAlignment="1" applyProtection="1">
      <alignment horizontal="left" vertical="top" wrapText="1"/>
    </xf>
    <xf numFmtId="0" fontId="1" fillId="2" borderId="1" xfId="0" applyNumberFormat="1" applyFont="1" applyFill="1" applyBorder="1" applyAlignment="1" applyProtection="1">
      <alignment horizontal="left" vertical="center" wrapText="1"/>
    </xf>
    <xf numFmtId="0" fontId="1" fillId="2" borderId="1" xfId="0" applyFont="1" applyFill="1" applyBorder="1" applyAlignment="1">
      <alignment horizontal="right" vertical="top" wrapText="1"/>
    </xf>
    <xf numFmtId="0" fontId="1" fillId="2" borderId="1" xfId="0" applyNumberFormat="1" applyFont="1" applyFill="1" applyBorder="1" applyAlignment="1" applyProtection="1">
      <alignment horizontal="right" vertical="top" wrapText="1"/>
    </xf>
    <xf numFmtId="0" fontId="1" fillId="2" borderId="5" xfId="0" applyFont="1" applyFill="1" applyBorder="1" applyAlignment="1">
      <alignment vertical="center" wrapText="1"/>
    </xf>
    <xf numFmtId="0" fontId="1" fillId="0" borderId="5" xfId="0" applyFont="1" applyBorder="1" applyAlignment="1">
      <alignment vertical="top" wrapText="1"/>
    </xf>
    <xf numFmtId="0" fontId="1" fillId="2" borderId="5" xfId="0" applyFont="1" applyFill="1" applyBorder="1" applyAlignment="1">
      <alignment horizontal="right" vertical="top" wrapText="1"/>
    </xf>
    <xf numFmtId="0" fontId="1" fillId="2" borderId="5" xfId="0" applyNumberFormat="1" applyFont="1" applyFill="1" applyBorder="1" applyAlignment="1" applyProtection="1">
      <alignment horizontal="right" vertical="top" wrapText="1"/>
    </xf>
    <xf numFmtId="0" fontId="1" fillId="2" borderId="3" xfId="0" applyFont="1" applyFill="1" applyBorder="1" applyAlignment="1">
      <alignment vertical="center" wrapText="1"/>
    </xf>
    <xf numFmtId="0" fontId="1" fillId="0" borderId="3" xfId="0" applyFont="1" applyBorder="1" applyAlignment="1">
      <alignment vertical="top" wrapText="1"/>
    </xf>
    <xf numFmtId="0" fontId="1" fillId="0" borderId="3" xfId="0" applyFont="1" applyBorder="1" applyAlignment="1">
      <alignment horizontal="right" vertical="top" wrapText="1"/>
    </xf>
    <xf numFmtId="0" fontId="1" fillId="2" borderId="1" xfId="0" applyNumberFormat="1" applyFont="1" applyFill="1" applyBorder="1" applyAlignment="1" applyProtection="1">
      <alignment horizontal="left" vertical="top" wrapText="1"/>
    </xf>
    <xf numFmtId="0" fontId="1" fillId="2" borderId="1" xfId="0" applyNumberFormat="1" applyFont="1" applyFill="1" applyBorder="1" applyAlignment="1" applyProtection="1">
      <alignment horizontal="left" vertical="center" wrapText="1"/>
    </xf>
    <xf numFmtId="0" fontId="2" fillId="0" borderId="3" xfId="0" applyFont="1" applyBorder="1" applyAlignment="1">
      <alignment vertical="top" wrapText="1"/>
    </xf>
    <xf numFmtId="0" fontId="2" fillId="0" borderId="3" xfId="0" applyFont="1" applyBorder="1" applyAlignment="1">
      <alignment horizontal="right" vertical="top" wrapText="1"/>
    </xf>
    <xf numFmtId="0" fontId="0" fillId="0" borderId="0" xfId="0" applyAlignment="1">
      <alignment horizontal="center" vertical="center" wrapText="1"/>
    </xf>
    <xf numFmtId="0" fontId="1" fillId="0" borderId="0" xfId="0" applyNumberFormat="1" applyFont="1" applyFill="1" applyBorder="1" applyAlignment="1" applyProtection="1">
      <alignment horizontal="center" vertical="top" wrapText="1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1" fillId="2" borderId="1" xfId="0" applyNumberFormat="1" applyFont="1" applyFill="1" applyBorder="1" applyAlignment="1" applyProtection="1">
      <alignment horizontal="left" vertical="center" wrapText="1"/>
    </xf>
    <xf numFmtId="0" fontId="1" fillId="2" borderId="1" xfId="0" applyNumberFormat="1" applyFont="1" applyFill="1" applyBorder="1" applyAlignment="1" applyProtection="1">
      <alignment horizontal="center" vertical="center" wrapText="1"/>
    </xf>
    <xf numFmtId="0" fontId="1" fillId="2" borderId="1" xfId="0" applyNumberFormat="1" applyFont="1" applyFill="1" applyBorder="1" applyAlignment="1" applyProtection="1">
      <alignment horizontal="left" vertical="top" wrapText="1"/>
    </xf>
    <xf numFmtId="0" fontId="1" fillId="2" borderId="1" xfId="0" applyNumberFormat="1" applyFont="1" applyFill="1" applyBorder="1" applyAlignment="1" applyProtection="1">
      <alignment horizontal="center" vertical="top" wrapText="1"/>
    </xf>
    <xf numFmtId="0" fontId="1" fillId="0" borderId="1" xfId="0" applyFont="1" applyBorder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0" fontId="10" fillId="0" borderId="0" xfId="0" applyNumberFormat="1" applyFont="1" applyFill="1" applyBorder="1" applyAlignment="1" applyProtection="1">
      <alignment horizontal="center" vertical="top" wrapText="1"/>
    </xf>
    <xf numFmtId="0" fontId="11" fillId="0" borderId="0" xfId="0" applyNumberFormat="1" applyFont="1" applyFill="1" applyBorder="1" applyAlignment="1" applyProtection="1">
      <alignment horizontal="center" vertical="top" wrapText="1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7"/>
  <sheetViews>
    <sheetView workbookViewId="0">
      <selection activeCell="A3" sqref="A1:N1048576"/>
    </sheetView>
  </sheetViews>
  <sheetFormatPr defaultRowHeight="15" x14ac:dyDescent="0.25"/>
  <cols>
    <col min="1" max="1" width="29.140625" style="35" customWidth="1"/>
    <col min="2" max="2" width="9.140625" style="35"/>
    <col min="3" max="3" width="9.140625" style="32" customWidth="1"/>
    <col min="4" max="14" width="9.140625" style="32"/>
  </cols>
  <sheetData>
    <row r="1" spans="1:14" ht="15.75" x14ac:dyDescent="0.25">
      <c r="A1" s="88" t="s">
        <v>0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</row>
    <row r="2" spans="1:14" ht="15.75" x14ac:dyDescent="0.25">
      <c r="A2" s="88" t="s">
        <v>88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</row>
    <row r="3" spans="1:14" ht="15.75" x14ac:dyDescent="0.25">
      <c r="A3" s="1" t="s">
        <v>1</v>
      </c>
      <c r="B3" s="1" t="s">
        <v>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4" ht="15.75" x14ac:dyDescent="0.25">
      <c r="A4" s="89" t="s">
        <v>3</v>
      </c>
      <c r="B4" s="3" t="s">
        <v>4</v>
      </c>
      <c r="C4" s="90" t="s">
        <v>5</v>
      </c>
      <c r="D4" s="90"/>
      <c r="E4" s="90"/>
      <c r="F4" s="4" t="s">
        <v>6</v>
      </c>
      <c r="G4" s="91" t="s">
        <v>7</v>
      </c>
      <c r="H4" s="91"/>
      <c r="I4" s="91"/>
      <c r="J4" s="4"/>
      <c r="K4" s="90" t="s">
        <v>8</v>
      </c>
      <c r="L4" s="90"/>
      <c r="M4" s="90"/>
      <c r="N4" s="90"/>
    </row>
    <row r="5" spans="1:14" ht="31.5" x14ac:dyDescent="0.25">
      <c r="A5" s="89"/>
      <c r="B5" s="3" t="s">
        <v>9</v>
      </c>
      <c r="C5" s="4" t="s">
        <v>10</v>
      </c>
      <c r="D5" s="4" t="s">
        <v>11</v>
      </c>
      <c r="E5" s="4" t="s">
        <v>12</v>
      </c>
      <c r="F5" s="4" t="s">
        <v>13</v>
      </c>
      <c r="G5" s="4" t="s">
        <v>14</v>
      </c>
      <c r="H5" s="4" t="s">
        <v>15</v>
      </c>
      <c r="I5" s="4" t="s">
        <v>16</v>
      </c>
      <c r="J5" s="4" t="s">
        <v>17</v>
      </c>
      <c r="K5" s="4" t="s">
        <v>18</v>
      </c>
      <c r="L5" s="4" t="s">
        <v>19</v>
      </c>
      <c r="M5" s="4" t="s">
        <v>20</v>
      </c>
      <c r="N5" s="4" t="s">
        <v>21</v>
      </c>
    </row>
    <row r="6" spans="1:14" ht="31.5" x14ac:dyDescent="0.25">
      <c r="A6" s="5" t="s">
        <v>72</v>
      </c>
      <c r="B6" s="5" t="s">
        <v>73</v>
      </c>
      <c r="C6" s="6">
        <v>6.15</v>
      </c>
      <c r="D6" s="6">
        <v>18.7</v>
      </c>
      <c r="E6" s="6">
        <v>57.5</v>
      </c>
      <c r="F6" s="6">
        <v>410.9</v>
      </c>
      <c r="G6" s="6">
        <v>0.05</v>
      </c>
      <c r="H6" s="6"/>
      <c r="I6" s="6">
        <v>44</v>
      </c>
      <c r="J6" s="6">
        <v>2.6</v>
      </c>
      <c r="K6" s="6">
        <v>27</v>
      </c>
      <c r="L6" s="6">
        <v>130.6</v>
      </c>
      <c r="M6" s="6">
        <v>15.7</v>
      </c>
      <c r="N6" s="6">
        <v>0.5</v>
      </c>
    </row>
    <row r="7" spans="1:14" ht="15.75" x14ac:dyDescent="0.25">
      <c r="A7" s="7" t="s">
        <v>85</v>
      </c>
      <c r="B7" s="7" t="s">
        <v>23</v>
      </c>
      <c r="C7" s="8">
        <v>5</v>
      </c>
      <c r="D7" s="8">
        <v>5</v>
      </c>
      <c r="E7" s="8">
        <v>10</v>
      </c>
      <c r="F7" s="8">
        <v>106.7</v>
      </c>
      <c r="G7" s="48">
        <v>0.04</v>
      </c>
      <c r="H7" s="48">
        <v>0.11</v>
      </c>
      <c r="I7" s="48">
        <v>43</v>
      </c>
      <c r="J7" s="48">
        <v>0.4</v>
      </c>
      <c r="K7" s="48">
        <v>136</v>
      </c>
      <c r="L7" s="48">
        <v>24.5</v>
      </c>
      <c r="M7" s="48">
        <v>12.25</v>
      </c>
      <c r="N7" s="48">
        <v>0.55000000000000004</v>
      </c>
    </row>
    <row r="8" spans="1:14" ht="15.75" x14ac:dyDescent="0.25">
      <c r="A8" s="5" t="s">
        <v>24</v>
      </c>
      <c r="B8" s="19">
        <v>200</v>
      </c>
      <c r="C8" s="19"/>
      <c r="D8" s="19" t="s">
        <v>22</v>
      </c>
      <c r="E8" s="19">
        <v>14</v>
      </c>
      <c r="F8" s="19">
        <v>56</v>
      </c>
      <c r="G8" s="19" t="s">
        <v>22</v>
      </c>
      <c r="H8" s="19">
        <v>7.5</v>
      </c>
      <c r="I8" s="19" t="s">
        <v>22</v>
      </c>
      <c r="J8" s="19" t="s">
        <v>22</v>
      </c>
      <c r="K8" s="19">
        <v>12</v>
      </c>
      <c r="L8" s="19">
        <v>8</v>
      </c>
      <c r="M8" s="19">
        <v>6</v>
      </c>
      <c r="N8" s="19">
        <v>0.8</v>
      </c>
    </row>
    <row r="9" spans="1:14" ht="15.75" x14ac:dyDescent="0.25">
      <c r="A9" s="10" t="s">
        <v>71</v>
      </c>
      <c r="B9" s="10">
        <v>20</v>
      </c>
      <c r="C9" s="10">
        <v>1.5</v>
      </c>
      <c r="D9" s="10">
        <v>0.6</v>
      </c>
      <c r="E9" s="10">
        <v>10</v>
      </c>
      <c r="F9" s="10">
        <v>52</v>
      </c>
      <c r="G9" s="10">
        <v>0.03</v>
      </c>
      <c r="H9" s="10" t="s">
        <v>22</v>
      </c>
      <c r="I9" s="10"/>
      <c r="J9" s="10">
        <v>0.3</v>
      </c>
      <c r="K9" s="10">
        <v>4.5</v>
      </c>
      <c r="L9" s="10">
        <v>17.5</v>
      </c>
      <c r="M9" s="10">
        <v>2</v>
      </c>
      <c r="N9" s="10">
        <v>0.2</v>
      </c>
    </row>
    <row r="10" spans="1:14" ht="15.75" x14ac:dyDescent="0.25">
      <c r="A10" s="11" t="s">
        <v>26</v>
      </c>
      <c r="B10" s="3"/>
      <c r="C10" s="49">
        <f t="shared" ref="C10:N10" si="0">SUM(C6:C9)</f>
        <v>12.65</v>
      </c>
      <c r="D10" s="49">
        <f t="shared" si="0"/>
        <v>24.3</v>
      </c>
      <c r="E10" s="49">
        <f t="shared" si="0"/>
        <v>91.5</v>
      </c>
      <c r="F10" s="49">
        <f t="shared" si="0"/>
        <v>625.6</v>
      </c>
      <c r="G10" s="50">
        <f t="shared" si="0"/>
        <v>0.12</v>
      </c>
      <c r="H10" s="49">
        <f t="shared" si="0"/>
        <v>7.61</v>
      </c>
      <c r="I10" s="49">
        <f t="shared" si="0"/>
        <v>87</v>
      </c>
      <c r="J10" s="49">
        <f t="shared" si="0"/>
        <v>3.3</v>
      </c>
      <c r="K10" s="49">
        <f t="shared" si="0"/>
        <v>179.5</v>
      </c>
      <c r="L10" s="49">
        <f t="shared" si="0"/>
        <v>180.6</v>
      </c>
      <c r="M10" s="49">
        <f t="shared" si="0"/>
        <v>35.950000000000003</v>
      </c>
      <c r="N10" s="49">
        <f t="shared" si="0"/>
        <v>2.0500000000000003</v>
      </c>
    </row>
    <row r="11" spans="1:14" ht="15.75" x14ac:dyDescent="0.25">
      <c r="A11" s="12" t="s">
        <v>1</v>
      </c>
      <c r="B11" s="12" t="s">
        <v>27</v>
      </c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</row>
    <row r="12" spans="1:14" ht="15.75" x14ac:dyDescent="0.25">
      <c r="A12" s="89" t="s">
        <v>3</v>
      </c>
      <c r="B12" s="5" t="s">
        <v>4</v>
      </c>
      <c r="C12" s="92" t="s">
        <v>5</v>
      </c>
      <c r="D12" s="92"/>
      <c r="E12" s="92"/>
      <c r="F12" s="6" t="s">
        <v>6</v>
      </c>
      <c r="G12" s="93" t="s">
        <v>7</v>
      </c>
      <c r="H12" s="93"/>
      <c r="I12" s="93"/>
      <c r="J12" s="6"/>
      <c r="K12" s="92" t="s">
        <v>8</v>
      </c>
      <c r="L12" s="92"/>
      <c r="M12" s="92"/>
      <c r="N12" s="92"/>
    </row>
    <row r="13" spans="1:14" ht="31.5" x14ac:dyDescent="0.25">
      <c r="A13" s="89"/>
      <c r="B13" s="5" t="s">
        <v>9</v>
      </c>
      <c r="C13" s="6" t="s">
        <v>10</v>
      </c>
      <c r="D13" s="6" t="s">
        <v>11</v>
      </c>
      <c r="E13" s="6" t="s">
        <v>12</v>
      </c>
      <c r="F13" s="6" t="s">
        <v>13</v>
      </c>
      <c r="G13" s="6" t="s">
        <v>14</v>
      </c>
      <c r="H13" s="6" t="s">
        <v>15</v>
      </c>
      <c r="I13" s="6" t="s">
        <v>16</v>
      </c>
      <c r="J13" s="6" t="s">
        <v>17</v>
      </c>
      <c r="K13" s="6" t="s">
        <v>18</v>
      </c>
      <c r="L13" s="6" t="s">
        <v>19</v>
      </c>
      <c r="M13" s="6" t="s">
        <v>20</v>
      </c>
      <c r="N13" s="6" t="s">
        <v>21</v>
      </c>
    </row>
    <row r="14" spans="1:14" ht="15.75" x14ac:dyDescent="0.25">
      <c r="A14" s="38" t="s">
        <v>76</v>
      </c>
      <c r="B14" s="10" t="s">
        <v>32</v>
      </c>
      <c r="C14" s="10">
        <v>16.32</v>
      </c>
      <c r="D14" s="10">
        <v>14</v>
      </c>
      <c r="E14" s="10">
        <v>0.72</v>
      </c>
      <c r="F14" s="10">
        <v>149.6</v>
      </c>
      <c r="G14" s="10">
        <v>2.4E-2</v>
      </c>
      <c r="H14" s="10" t="s">
        <v>58</v>
      </c>
      <c r="I14" s="10">
        <v>0.96</v>
      </c>
      <c r="J14" s="10" t="s">
        <v>59</v>
      </c>
      <c r="K14" s="10">
        <v>38.799999999999997</v>
      </c>
      <c r="L14" s="10">
        <v>125.6</v>
      </c>
      <c r="M14" s="10">
        <v>21.6</v>
      </c>
      <c r="N14" s="10">
        <v>0.96</v>
      </c>
    </row>
    <row r="15" spans="1:14" ht="15.75" x14ac:dyDescent="0.25">
      <c r="A15" s="17" t="s">
        <v>29</v>
      </c>
      <c r="B15" s="18">
        <v>150</v>
      </c>
      <c r="C15" s="19">
        <v>0.45</v>
      </c>
      <c r="D15" s="19">
        <v>5.0999999999999996</v>
      </c>
      <c r="E15" s="19">
        <v>21.9</v>
      </c>
      <c r="F15" s="19">
        <v>135.30000000000001</v>
      </c>
      <c r="G15" s="19">
        <v>0.124</v>
      </c>
      <c r="H15" s="19">
        <v>0</v>
      </c>
      <c r="I15" s="19">
        <v>0</v>
      </c>
      <c r="J15" s="19">
        <v>1.42</v>
      </c>
      <c r="K15" s="19">
        <v>18.600000000000001</v>
      </c>
      <c r="L15" s="19">
        <v>112</v>
      </c>
      <c r="M15" s="19">
        <v>81.2</v>
      </c>
      <c r="N15" s="19">
        <v>1.2</v>
      </c>
    </row>
    <row r="16" spans="1:14" ht="15.75" x14ac:dyDescent="0.25">
      <c r="A16" s="5" t="s">
        <v>24</v>
      </c>
      <c r="B16" s="19">
        <v>200</v>
      </c>
      <c r="C16" s="19"/>
      <c r="D16" s="19" t="s">
        <v>22</v>
      </c>
      <c r="E16" s="19">
        <v>14</v>
      </c>
      <c r="F16" s="19">
        <v>56</v>
      </c>
      <c r="G16" s="19" t="s">
        <v>22</v>
      </c>
      <c r="H16" s="19">
        <v>7.5</v>
      </c>
      <c r="I16" s="19" t="s">
        <v>22</v>
      </c>
      <c r="J16" s="19" t="s">
        <v>22</v>
      </c>
      <c r="K16" s="19">
        <v>12</v>
      </c>
      <c r="L16" s="19">
        <v>8</v>
      </c>
      <c r="M16" s="19">
        <v>6</v>
      </c>
      <c r="N16" s="19">
        <v>0.8</v>
      </c>
    </row>
    <row r="17" spans="1:14" ht="15.75" x14ac:dyDescent="0.25">
      <c r="A17" s="5" t="s">
        <v>30</v>
      </c>
      <c r="B17" s="5" t="s">
        <v>89</v>
      </c>
      <c r="C17" s="57">
        <v>3</v>
      </c>
      <c r="D17" s="57">
        <v>1.2</v>
      </c>
      <c r="E17" s="57">
        <v>20</v>
      </c>
      <c r="F17" s="57">
        <v>104</v>
      </c>
      <c r="G17" s="57">
        <v>0.06</v>
      </c>
      <c r="H17" s="57" t="s">
        <v>22</v>
      </c>
      <c r="I17" s="57" t="s">
        <v>22</v>
      </c>
      <c r="J17" s="57">
        <v>0.6</v>
      </c>
      <c r="K17" s="57">
        <v>9</v>
      </c>
      <c r="L17" s="57">
        <v>35</v>
      </c>
      <c r="M17" s="57">
        <v>4</v>
      </c>
      <c r="N17" s="57">
        <v>0.4</v>
      </c>
    </row>
    <row r="18" spans="1:14" ht="15.75" x14ac:dyDescent="0.25">
      <c r="A18" s="14" t="s">
        <v>26</v>
      </c>
      <c r="B18" s="5"/>
      <c r="C18" s="15">
        <f>SUM(C14:C17)</f>
        <v>19.77</v>
      </c>
      <c r="D18" s="15">
        <f t="shared" ref="D18:N18" si="1">SUM(D14:D17)</f>
        <v>20.3</v>
      </c>
      <c r="E18" s="15">
        <f t="shared" si="1"/>
        <v>56.62</v>
      </c>
      <c r="F18" s="15">
        <f t="shared" si="1"/>
        <v>444.9</v>
      </c>
      <c r="G18" s="15">
        <f t="shared" si="1"/>
        <v>0.20799999999999999</v>
      </c>
      <c r="H18" s="15">
        <f t="shared" si="1"/>
        <v>7.5</v>
      </c>
      <c r="I18" s="15">
        <f t="shared" si="1"/>
        <v>0.96</v>
      </c>
      <c r="J18" s="15">
        <f t="shared" si="1"/>
        <v>2.02</v>
      </c>
      <c r="K18" s="15">
        <f t="shared" si="1"/>
        <v>78.400000000000006</v>
      </c>
      <c r="L18" s="15">
        <f t="shared" si="1"/>
        <v>280.60000000000002</v>
      </c>
      <c r="M18" s="15">
        <f t="shared" si="1"/>
        <v>112.80000000000001</v>
      </c>
      <c r="N18" s="15">
        <f t="shared" si="1"/>
        <v>3.36</v>
      </c>
    </row>
    <row r="19" spans="1:14" ht="15.75" x14ac:dyDescent="0.25">
      <c r="A19" s="12" t="s">
        <v>1</v>
      </c>
      <c r="B19" s="12" t="s">
        <v>28</v>
      </c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</row>
    <row r="20" spans="1:14" ht="15.75" x14ac:dyDescent="0.25">
      <c r="A20" s="89" t="s">
        <v>3</v>
      </c>
      <c r="B20" s="5" t="s">
        <v>4</v>
      </c>
      <c r="C20" s="92" t="s">
        <v>5</v>
      </c>
      <c r="D20" s="92"/>
      <c r="E20" s="92"/>
      <c r="F20" s="6" t="s">
        <v>6</v>
      </c>
      <c r="G20" s="6"/>
      <c r="H20" s="92" t="s">
        <v>7</v>
      </c>
      <c r="I20" s="92"/>
      <c r="J20" s="6"/>
      <c r="K20" s="92" t="s">
        <v>8</v>
      </c>
      <c r="L20" s="92"/>
      <c r="M20" s="92"/>
      <c r="N20" s="92"/>
    </row>
    <row r="21" spans="1:14" ht="31.5" x14ac:dyDescent="0.25">
      <c r="A21" s="89"/>
      <c r="B21" s="5" t="s">
        <v>9</v>
      </c>
      <c r="C21" s="6" t="s">
        <v>10</v>
      </c>
      <c r="D21" s="6" t="s">
        <v>11</v>
      </c>
      <c r="E21" s="6" t="s">
        <v>12</v>
      </c>
      <c r="F21" s="6" t="s">
        <v>13</v>
      </c>
      <c r="G21" s="6" t="s">
        <v>14</v>
      </c>
      <c r="H21" s="6" t="s">
        <v>15</v>
      </c>
      <c r="I21" s="6" t="s">
        <v>16</v>
      </c>
      <c r="J21" s="6" t="s">
        <v>17</v>
      </c>
      <c r="K21" s="6" t="s">
        <v>18</v>
      </c>
      <c r="L21" s="6" t="s">
        <v>19</v>
      </c>
      <c r="M21" s="6" t="s">
        <v>20</v>
      </c>
      <c r="N21" s="6" t="s">
        <v>21</v>
      </c>
    </row>
    <row r="22" spans="1:14" ht="15.75" x14ac:dyDescent="0.25">
      <c r="A22" s="9" t="s">
        <v>41</v>
      </c>
      <c r="B22" s="9">
        <v>90</v>
      </c>
      <c r="C22" s="9">
        <v>13.7</v>
      </c>
      <c r="D22" s="9">
        <v>12.26</v>
      </c>
      <c r="E22" s="9">
        <v>12.15</v>
      </c>
      <c r="F22" s="9">
        <v>213.7</v>
      </c>
      <c r="G22" s="9">
        <v>0.06</v>
      </c>
      <c r="H22" s="9">
        <v>0.18</v>
      </c>
      <c r="I22" s="9">
        <v>0.03</v>
      </c>
      <c r="J22" s="9">
        <v>1.57</v>
      </c>
      <c r="K22" s="9">
        <v>39.4</v>
      </c>
      <c r="L22" s="9">
        <v>146.19999999999999</v>
      </c>
      <c r="M22" s="9">
        <v>23.6</v>
      </c>
      <c r="N22" s="9">
        <v>1.02</v>
      </c>
    </row>
    <row r="23" spans="1:14" ht="15.75" x14ac:dyDescent="0.25">
      <c r="A23" s="20" t="s">
        <v>33</v>
      </c>
      <c r="B23" s="20">
        <v>180</v>
      </c>
      <c r="C23" s="9">
        <v>6.48</v>
      </c>
      <c r="D23" s="9">
        <v>0.72</v>
      </c>
      <c r="E23" s="9">
        <v>36</v>
      </c>
      <c r="F23" s="9">
        <v>176.8</v>
      </c>
      <c r="G23" s="9">
        <v>7.1999999999999995E-2</v>
      </c>
      <c r="H23" s="9">
        <v>2.4E-2</v>
      </c>
      <c r="I23" s="9">
        <v>0</v>
      </c>
      <c r="J23" s="9">
        <v>0.96299999999999997</v>
      </c>
      <c r="K23" s="9">
        <v>12</v>
      </c>
      <c r="L23" s="9">
        <v>43.2</v>
      </c>
      <c r="M23" s="9">
        <v>10.8</v>
      </c>
      <c r="N23" s="9">
        <v>0.7</v>
      </c>
    </row>
    <row r="24" spans="1:14" ht="15.75" x14ac:dyDescent="0.25">
      <c r="A24" s="5" t="s">
        <v>24</v>
      </c>
      <c r="B24" s="19">
        <v>200</v>
      </c>
      <c r="C24" s="19"/>
      <c r="D24" s="19" t="s">
        <v>22</v>
      </c>
      <c r="E24" s="19">
        <v>14</v>
      </c>
      <c r="F24" s="19">
        <v>56</v>
      </c>
      <c r="G24" s="19" t="s">
        <v>22</v>
      </c>
      <c r="H24" s="19">
        <v>7.5</v>
      </c>
      <c r="I24" s="19" t="s">
        <v>22</v>
      </c>
      <c r="J24" s="19" t="s">
        <v>22</v>
      </c>
      <c r="K24" s="19">
        <v>12</v>
      </c>
      <c r="L24" s="19">
        <v>8</v>
      </c>
      <c r="M24" s="19">
        <v>6</v>
      </c>
      <c r="N24" s="19">
        <v>0.8</v>
      </c>
    </row>
    <row r="25" spans="1:14" ht="15.75" x14ac:dyDescent="0.25">
      <c r="A25" s="5" t="s">
        <v>30</v>
      </c>
      <c r="B25" s="5" t="s">
        <v>89</v>
      </c>
      <c r="C25" s="68">
        <v>3</v>
      </c>
      <c r="D25" s="68">
        <v>1.2</v>
      </c>
      <c r="E25" s="68">
        <v>20</v>
      </c>
      <c r="F25" s="68">
        <v>104</v>
      </c>
      <c r="G25" s="68">
        <v>0.06</v>
      </c>
      <c r="H25" s="68" t="s">
        <v>22</v>
      </c>
      <c r="I25" s="68" t="s">
        <v>22</v>
      </c>
      <c r="J25" s="68">
        <v>0.6</v>
      </c>
      <c r="K25" s="68">
        <v>9</v>
      </c>
      <c r="L25" s="68">
        <v>35</v>
      </c>
      <c r="M25" s="68">
        <v>4</v>
      </c>
      <c r="N25" s="68">
        <v>0.4</v>
      </c>
    </row>
    <row r="26" spans="1:14" ht="15.75" x14ac:dyDescent="0.25">
      <c r="A26" s="14" t="s">
        <v>26</v>
      </c>
      <c r="B26" s="5"/>
      <c r="C26" s="29">
        <f t="shared" ref="C26:N26" si="2">SUM(C22:C25)</f>
        <v>23.18</v>
      </c>
      <c r="D26" s="29">
        <f t="shared" si="2"/>
        <v>14.18</v>
      </c>
      <c r="E26" s="29">
        <f t="shared" si="2"/>
        <v>82.15</v>
      </c>
      <c r="F26" s="29">
        <f t="shared" si="2"/>
        <v>550.5</v>
      </c>
      <c r="G26" s="51">
        <f t="shared" si="2"/>
        <v>0.192</v>
      </c>
      <c r="H26" s="29">
        <f t="shared" si="2"/>
        <v>7.7039999999999997</v>
      </c>
      <c r="I26" s="29">
        <f t="shared" si="2"/>
        <v>0.03</v>
      </c>
      <c r="J26" s="29">
        <f t="shared" si="2"/>
        <v>3.133</v>
      </c>
      <c r="K26" s="29">
        <f t="shared" si="2"/>
        <v>72.400000000000006</v>
      </c>
      <c r="L26" s="29">
        <f t="shared" si="2"/>
        <v>232.39999999999998</v>
      </c>
      <c r="M26" s="29">
        <f t="shared" si="2"/>
        <v>44.400000000000006</v>
      </c>
      <c r="N26" s="29">
        <f t="shared" si="2"/>
        <v>2.92</v>
      </c>
    </row>
    <row r="27" spans="1:14" ht="15.75" x14ac:dyDescent="0.25">
      <c r="A27" s="12" t="s">
        <v>1</v>
      </c>
      <c r="B27" s="12" t="s">
        <v>31</v>
      </c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</row>
    <row r="28" spans="1:14" ht="15.75" x14ac:dyDescent="0.25">
      <c r="A28" s="91" t="s">
        <v>3</v>
      </c>
      <c r="B28" s="6" t="s">
        <v>4</v>
      </c>
      <c r="C28" s="92" t="s">
        <v>5</v>
      </c>
      <c r="D28" s="92"/>
      <c r="E28" s="92"/>
      <c r="F28" s="6" t="s">
        <v>6</v>
      </c>
      <c r="G28" s="6"/>
      <c r="H28" s="92" t="s">
        <v>7</v>
      </c>
      <c r="I28" s="92"/>
      <c r="J28" s="6"/>
      <c r="K28" s="92" t="s">
        <v>8</v>
      </c>
      <c r="L28" s="92"/>
      <c r="M28" s="92"/>
      <c r="N28" s="92"/>
    </row>
    <row r="29" spans="1:14" ht="31.5" x14ac:dyDescent="0.25">
      <c r="A29" s="91"/>
      <c r="B29" s="6" t="s">
        <v>9</v>
      </c>
      <c r="C29" s="6" t="s">
        <v>10</v>
      </c>
      <c r="D29" s="6" t="s">
        <v>11</v>
      </c>
      <c r="E29" s="6" t="s">
        <v>12</v>
      </c>
      <c r="F29" s="6" t="s">
        <v>13</v>
      </c>
      <c r="G29" s="6" t="s">
        <v>14</v>
      </c>
      <c r="H29" s="6" t="s">
        <v>15</v>
      </c>
      <c r="I29" s="6" t="s">
        <v>16</v>
      </c>
      <c r="J29" s="6" t="s">
        <v>17</v>
      </c>
      <c r="K29" s="6" t="s">
        <v>18</v>
      </c>
      <c r="L29" s="6" t="s">
        <v>19</v>
      </c>
      <c r="M29" s="6" t="s">
        <v>20</v>
      </c>
      <c r="N29" s="6" t="s">
        <v>21</v>
      </c>
    </row>
    <row r="30" spans="1:14" ht="15.75" x14ac:dyDescent="0.25">
      <c r="A30" s="38" t="s">
        <v>74</v>
      </c>
      <c r="B30" s="10">
        <v>90</v>
      </c>
      <c r="C30" s="10">
        <v>11.3</v>
      </c>
      <c r="D30" s="10">
        <v>5.6</v>
      </c>
      <c r="E30" s="10">
        <v>13.3</v>
      </c>
      <c r="F30" s="10">
        <v>147.30000000000001</v>
      </c>
      <c r="G30" s="10">
        <v>0.08</v>
      </c>
      <c r="H30" s="10">
        <v>0.12</v>
      </c>
      <c r="I30" s="10">
        <v>10.1</v>
      </c>
      <c r="J30" s="10">
        <v>2.5</v>
      </c>
      <c r="K30" s="10">
        <v>58.5</v>
      </c>
      <c r="L30" s="10">
        <v>157.5</v>
      </c>
      <c r="M30" s="10">
        <v>30.3</v>
      </c>
      <c r="N30" s="10">
        <v>1.1000000000000001</v>
      </c>
    </row>
    <row r="31" spans="1:14" ht="15.75" x14ac:dyDescent="0.25">
      <c r="A31" s="10" t="s">
        <v>37</v>
      </c>
      <c r="B31" s="10">
        <v>180</v>
      </c>
      <c r="C31" s="22">
        <v>3.84</v>
      </c>
      <c r="D31" s="22">
        <v>1.44</v>
      </c>
      <c r="E31" s="22">
        <v>26.5</v>
      </c>
      <c r="F31" s="22">
        <v>134.4</v>
      </c>
      <c r="G31" s="22">
        <v>0.18</v>
      </c>
      <c r="H31" s="22">
        <v>6.72</v>
      </c>
      <c r="I31" s="22">
        <v>10.8</v>
      </c>
      <c r="J31" s="22">
        <v>0.24</v>
      </c>
      <c r="K31" s="22">
        <v>48</v>
      </c>
      <c r="L31" s="22">
        <v>100.8</v>
      </c>
      <c r="M31" s="22">
        <v>36</v>
      </c>
      <c r="N31" s="22">
        <v>0.6</v>
      </c>
    </row>
    <row r="32" spans="1:14" ht="15.75" x14ac:dyDescent="0.25">
      <c r="A32" s="5" t="s">
        <v>30</v>
      </c>
      <c r="B32" s="5" t="s">
        <v>89</v>
      </c>
      <c r="C32" s="68">
        <v>3</v>
      </c>
      <c r="D32" s="68">
        <v>1.2</v>
      </c>
      <c r="E32" s="68">
        <v>20</v>
      </c>
      <c r="F32" s="68">
        <v>104</v>
      </c>
      <c r="G32" s="68">
        <v>0.06</v>
      </c>
      <c r="H32" s="68" t="s">
        <v>22</v>
      </c>
      <c r="I32" s="68" t="s">
        <v>22</v>
      </c>
      <c r="J32" s="68">
        <v>0.6</v>
      </c>
      <c r="K32" s="68">
        <v>9</v>
      </c>
      <c r="L32" s="68">
        <v>35</v>
      </c>
      <c r="M32" s="68">
        <v>4</v>
      </c>
      <c r="N32" s="68">
        <v>0.4</v>
      </c>
    </row>
    <row r="33" spans="1:14" ht="15.75" x14ac:dyDescent="0.25">
      <c r="A33" s="5" t="s">
        <v>24</v>
      </c>
      <c r="B33" s="19">
        <v>200</v>
      </c>
      <c r="C33" s="19"/>
      <c r="D33" s="19" t="s">
        <v>22</v>
      </c>
      <c r="E33" s="19">
        <v>14</v>
      </c>
      <c r="F33" s="19">
        <v>56</v>
      </c>
      <c r="G33" s="19" t="s">
        <v>22</v>
      </c>
      <c r="H33" s="19">
        <v>7.5</v>
      </c>
      <c r="I33" s="19" t="s">
        <v>22</v>
      </c>
      <c r="J33" s="19" t="s">
        <v>22</v>
      </c>
      <c r="K33" s="19">
        <v>12</v>
      </c>
      <c r="L33" s="19">
        <v>8</v>
      </c>
      <c r="M33" s="19">
        <v>6</v>
      </c>
      <c r="N33" s="19">
        <v>0.8</v>
      </c>
    </row>
    <row r="34" spans="1:14" ht="15.75" x14ac:dyDescent="0.25">
      <c r="A34" s="21" t="s">
        <v>26</v>
      </c>
      <c r="B34" s="21"/>
      <c r="C34" s="34">
        <f t="shared" ref="C34:N34" si="3">SUM(C30:C33)</f>
        <v>18.14</v>
      </c>
      <c r="D34" s="34">
        <f t="shared" si="3"/>
        <v>8.2399999999999984</v>
      </c>
      <c r="E34" s="34">
        <f t="shared" si="3"/>
        <v>73.8</v>
      </c>
      <c r="F34" s="34">
        <f t="shared" si="3"/>
        <v>441.70000000000005</v>
      </c>
      <c r="G34" s="52">
        <f t="shared" si="3"/>
        <v>0.32</v>
      </c>
      <c r="H34" s="34">
        <f t="shared" si="3"/>
        <v>14.34</v>
      </c>
      <c r="I34" s="34">
        <f t="shared" si="3"/>
        <v>20.9</v>
      </c>
      <c r="J34" s="34">
        <f t="shared" si="3"/>
        <v>3.3400000000000003</v>
      </c>
      <c r="K34" s="34">
        <f t="shared" si="3"/>
        <v>127.5</v>
      </c>
      <c r="L34" s="34">
        <f t="shared" si="3"/>
        <v>301.3</v>
      </c>
      <c r="M34" s="34">
        <f t="shared" si="3"/>
        <v>76.3</v>
      </c>
      <c r="N34" s="34">
        <f t="shared" si="3"/>
        <v>2.9000000000000004</v>
      </c>
    </row>
    <row r="35" spans="1:14" ht="15.75" x14ac:dyDescent="0.25">
      <c r="A35" s="13" t="s">
        <v>1</v>
      </c>
      <c r="B35" s="13" t="s">
        <v>34</v>
      </c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</row>
    <row r="36" spans="1:14" ht="15.75" x14ac:dyDescent="0.25">
      <c r="A36" s="91" t="s">
        <v>3</v>
      </c>
      <c r="B36" s="6" t="s">
        <v>4</v>
      </c>
      <c r="C36" s="92" t="s">
        <v>5</v>
      </c>
      <c r="D36" s="92"/>
      <c r="E36" s="92"/>
      <c r="F36" s="6" t="s">
        <v>6</v>
      </c>
      <c r="G36" s="6"/>
      <c r="H36" s="92" t="s">
        <v>7</v>
      </c>
      <c r="I36" s="92"/>
      <c r="J36" s="6"/>
      <c r="K36" s="92" t="s">
        <v>8</v>
      </c>
      <c r="L36" s="92"/>
      <c r="M36" s="92"/>
      <c r="N36" s="92"/>
    </row>
    <row r="37" spans="1:14" ht="31.5" x14ac:dyDescent="0.25">
      <c r="A37" s="91"/>
      <c r="B37" s="6" t="s">
        <v>9</v>
      </c>
      <c r="C37" s="6" t="s">
        <v>10</v>
      </c>
      <c r="D37" s="6" t="s">
        <v>11</v>
      </c>
      <c r="E37" s="6" t="s">
        <v>12</v>
      </c>
      <c r="F37" s="6" t="s">
        <v>13</v>
      </c>
      <c r="G37" s="6" t="s">
        <v>14</v>
      </c>
      <c r="H37" s="6" t="s">
        <v>15</v>
      </c>
      <c r="I37" s="6" t="s">
        <v>16</v>
      </c>
      <c r="J37" s="6" t="s">
        <v>17</v>
      </c>
      <c r="K37" s="6" t="s">
        <v>18</v>
      </c>
      <c r="L37" s="6" t="s">
        <v>19</v>
      </c>
      <c r="M37" s="6" t="s">
        <v>20</v>
      </c>
      <c r="N37" s="6" t="s">
        <v>21</v>
      </c>
    </row>
    <row r="38" spans="1:14" ht="15.75" x14ac:dyDescent="0.25">
      <c r="A38" s="9" t="s">
        <v>41</v>
      </c>
      <c r="B38" s="9">
        <v>90</v>
      </c>
      <c r="C38" s="9">
        <v>13.7</v>
      </c>
      <c r="D38" s="9">
        <v>12.26</v>
      </c>
      <c r="E38" s="9">
        <v>12.15</v>
      </c>
      <c r="F38" s="9">
        <v>213.7</v>
      </c>
      <c r="G38" s="9">
        <v>0.06</v>
      </c>
      <c r="H38" s="9">
        <v>0.18</v>
      </c>
      <c r="I38" s="9">
        <v>0.03</v>
      </c>
      <c r="J38" s="9">
        <v>1.57</v>
      </c>
      <c r="K38" s="9">
        <v>39.4</v>
      </c>
      <c r="L38" s="9">
        <v>146.19999999999999</v>
      </c>
      <c r="M38" s="9">
        <v>23.6</v>
      </c>
      <c r="N38" s="9">
        <v>1.02</v>
      </c>
    </row>
    <row r="39" spans="1:14" ht="15.75" x14ac:dyDescent="0.25">
      <c r="A39" s="22" t="s">
        <v>35</v>
      </c>
      <c r="B39" s="22">
        <v>180</v>
      </c>
      <c r="C39" s="22">
        <v>4.32</v>
      </c>
      <c r="D39" s="22">
        <v>6.24</v>
      </c>
      <c r="E39" s="22">
        <v>45.12</v>
      </c>
      <c r="F39" s="22">
        <v>256.8</v>
      </c>
      <c r="G39" s="22">
        <v>3.5999999999999997E-2</v>
      </c>
      <c r="H39" s="22"/>
      <c r="I39" s="22"/>
      <c r="J39" s="22">
        <v>1.8</v>
      </c>
      <c r="K39" s="22">
        <v>18</v>
      </c>
      <c r="L39" s="22">
        <v>92.4</v>
      </c>
      <c r="M39" s="22">
        <v>32.4</v>
      </c>
      <c r="N39" s="22">
        <v>0.72</v>
      </c>
    </row>
    <row r="40" spans="1:14" ht="15.75" x14ac:dyDescent="0.25">
      <c r="A40" s="5" t="s">
        <v>30</v>
      </c>
      <c r="B40" s="5" t="s">
        <v>89</v>
      </c>
      <c r="C40" s="68">
        <v>3</v>
      </c>
      <c r="D40" s="68">
        <v>1.2</v>
      </c>
      <c r="E40" s="68">
        <v>20</v>
      </c>
      <c r="F40" s="68">
        <v>104</v>
      </c>
      <c r="G40" s="68">
        <v>0.06</v>
      </c>
      <c r="H40" s="68" t="s">
        <v>22</v>
      </c>
      <c r="I40" s="68" t="s">
        <v>22</v>
      </c>
      <c r="J40" s="68">
        <v>0.6</v>
      </c>
      <c r="K40" s="68">
        <v>9</v>
      </c>
      <c r="L40" s="68">
        <v>35</v>
      </c>
      <c r="M40" s="68">
        <v>4</v>
      </c>
      <c r="N40" s="68">
        <v>0.4</v>
      </c>
    </row>
    <row r="41" spans="1:14" ht="15.75" x14ac:dyDescent="0.25">
      <c r="A41" s="5" t="s">
        <v>24</v>
      </c>
      <c r="B41" s="19">
        <v>200</v>
      </c>
      <c r="C41" s="19"/>
      <c r="D41" s="19" t="s">
        <v>22</v>
      </c>
      <c r="E41" s="19">
        <v>14</v>
      </c>
      <c r="F41" s="19">
        <v>56</v>
      </c>
      <c r="G41" s="19" t="s">
        <v>22</v>
      </c>
      <c r="H41" s="19">
        <v>7.5</v>
      </c>
      <c r="I41" s="19" t="s">
        <v>22</v>
      </c>
      <c r="J41" s="19" t="s">
        <v>22</v>
      </c>
      <c r="K41" s="19">
        <v>12</v>
      </c>
      <c r="L41" s="19">
        <v>8</v>
      </c>
      <c r="M41" s="19">
        <v>6</v>
      </c>
      <c r="N41" s="19">
        <v>0.8</v>
      </c>
    </row>
    <row r="42" spans="1:14" ht="15.75" x14ac:dyDescent="0.25">
      <c r="A42" s="23" t="s">
        <v>26</v>
      </c>
      <c r="B42" s="24"/>
      <c r="C42" s="34">
        <f t="shared" ref="C42:N42" si="4">SUM(C38:C41)</f>
        <v>21.02</v>
      </c>
      <c r="D42" s="34">
        <f t="shared" si="4"/>
        <v>19.7</v>
      </c>
      <c r="E42" s="34">
        <f t="shared" si="4"/>
        <v>91.27</v>
      </c>
      <c r="F42" s="34">
        <f t="shared" si="4"/>
        <v>630.5</v>
      </c>
      <c r="G42" s="34">
        <f t="shared" si="4"/>
        <v>0.156</v>
      </c>
      <c r="H42" s="34">
        <f t="shared" si="4"/>
        <v>7.68</v>
      </c>
      <c r="I42" s="34">
        <f t="shared" si="4"/>
        <v>0.03</v>
      </c>
      <c r="J42" s="34">
        <f t="shared" si="4"/>
        <v>3.97</v>
      </c>
      <c r="K42" s="34">
        <f t="shared" si="4"/>
        <v>78.400000000000006</v>
      </c>
      <c r="L42" s="34">
        <f t="shared" si="4"/>
        <v>281.60000000000002</v>
      </c>
      <c r="M42" s="34">
        <f t="shared" si="4"/>
        <v>66</v>
      </c>
      <c r="N42" s="34">
        <f t="shared" si="4"/>
        <v>2.9400000000000004</v>
      </c>
    </row>
    <row r="43" spans="1:14" ht="15.75" x14ac:dyDescent="0.25">
      <c r="A43" s="25"/>
      <c r="B43" s="26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</row>
    <row r="44" spans="1:14" ht="15.75" x14ac:dyDescent="0.25">
      <c r="A44" s="13" t="s">
        <v>1</v>
      </c>
      <c r="B44" s="13" t="s">
        <v>36</v>
      </c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</row>
    <row r="45" spans="1:14" ht="15.75" x14ac:dyDescent="0.25">
      <c r="A45" s="91" t="s">
        <v>3</v>
      </c>
      <c r="B45" s="6" t="s">
        <v>4</v>
      </c>
      <c r="C45" s="92" t="s">
        <v>5</v>
      </c>
      <c r="D45" s="92"/>
      <c r="E45" s="92"/>
      <c r="F45" s="6" t="s">
        <v>6</v>
      </c>
      <c r="G45" s="6"/>
      <c r="H45" s="92" t="s">
        <v>7</v>
      </c>
      <c r="I45" s="92"/>
      <c r="J45" s="6"/>
      <c r="K45" s="92" t="s">
        <v>8</v>
      </c>
      <c r="L45" s="92"/>
      <c r="M45" s="92"/>
      <c r="N45" s="92"/>
    </row>
    <row r="46" spans="1:14" ht="31.5" x14ac:dyDescent="0.25">
      <c r="A46" s="91"/>
      <c r="B46" s="6" t="s">
        <v>9</v>
      </c>
      <c r="C46" s="6" t="s">
        <v>10</v>
      </c>
      <c r="D46" s="6" t="s">
        <v>11</v>
      </c>
      <c r="E46" s="6" t="s">
        <v>12</v>
      </c>
      <c r="F46" s="6" t="s">
        <v>13</v>
      </c>
      <c r="G46" s="6" t="s">
        <v>14</v>
      </c>
      <c r="H46" s="6" t="s">
        <v>15</v>
      </c>
      <c r="I46" s="6" t="s">
        <v>16</v>
      </c>
      <c r="J46" s="6" t="s">
        <v>17</v>
      </c>
      <c r="K46" s="6" t="s">
        <v>18</v>
      </c>
      <c r="L46" s="6" t="s">
        <v>19</v>
      </c>
      <c r="M46" s="6" t="s">
        <v>20</v>
      </c>
      <c r="N46" s="6" t="s">
        <v>21</v>
      </c>
    </row>
    <row r="47" spans="1:14" ht="31.5" x14ac:dyDescent="0.25">
      <c r="A47" s="19" t="s">
        <v>91</v>
      </c>
      <c r="B47" s="19" t="s">
        <v>75</v>
      </c>
      <c r="C47" s="19">
        <v>12.95</v>
      </c>
      <c r="D47" s="19">
        <v>14.63</v>
      </c>
      <c r="E47" s="19">
        <v>43.7</v>
      </c>
      <c r="F47" s="19">
        <v>475</v>
      </c>
      <c r="G47" s="19">
        <v>0.11</v>
      </c>
      <c r="H47" s="19"/>
      <c r="I47" s="19">
        <v>20</v>
      </c>
      <c r="J47" s="19"/>
      <c r="K47" s="19">
        <v>124</v>
      </c>
      <c r="L47" s="19">
        <v>32</v>
      </c>
      <c r="M47" s="19"/>
      <c r="N47" s="19"/>
    </row>
    <row r="48" spans="1:14" ht="15.75" x14ac:dyDescent="0.25">
      <c r="A48" s="30" t="s">
        <v>64</v>
      </c>
      <c r="B48" s="19">
        <v>150</v>
      </c>
      <c r="C48" s="19">
        <v>0.6</v>
      </c>
      <c r="D48" s="19">
        <v>0.6</v>
      </c>
      <c r="E48" s="19">
        <v>14.75</v>
      </c>
      <c r="F48" s="19">
        <v>70.5</v>
      </c>
      <c r="G48" s="19">
        <v>3.9E-2</v>
      </c>
      <c r="H48" s="19">
        <v>15</v>
      </c>
      <c r="I48" s="19">
        <v>7</v>
      </c>
      <c r="J48" s="19">
        <v>0.3</v>
      </c>
      <c r="K48" s="19">
        <v>24</v>
      </c>
      <c r="L48" s="19">
        <v>17</v>
      </c>
      <c r="M48" s="19">
        <v>14</v>
      </c>
      <c r="N48" s="19">
        <v>1</v>
      </c>
    </row>
    <row r="49" spans="1:14" ht="15.75" x14ac:dyDescent="0.25">
      <c r="A49" s="5" t="s">
        <v>24</v>
      </c>
      <c r="B49" s="19">
        <v>200</v>
      </c>
      <c r="C49" s="19"/>
      <c r="D49" s="19" t="s">
        <v>22</v>
      </c>
      <c r="E49" s="19">
        <v>14</v>
      </c>
      <c r="F49" s="19">
        <v>56</v>
      </c>
      <c r="G49" s="19" t="s">
        <v>22</v>
      </c>
      <c r="H49" s="19">
        <v>7.5</v>
      </c>
      <c r="I49" s="19" t="s">
        <v>22</v>
      </c>
      <c r="J49" s="19" t="s">
        <v>22</v>
      </c>
      <c r="K49" s="19">
        <v>12</v>
      </c>
      <c r="L49" s="19">
        <v>8</v>
      </c>
      <c r="M49" s="19">
        <v>6</v>
      </c>
      <c r="N49" s="19">
        <v>0.8</v>
      </c>
    </row>
    <row r="50" spans="1:14" ht="15.75" x14ac:dyDescent="0.25">
      <c r="A50" s="23" t="s">
        <v>26</v>
      </c>
      <c r="B50" s="14"/>
      <c r="C50" s="15">
        <f t="shared" ref="C50:N50" si="5">SUM(C47:C49)</f>
        <v>13.549999999999999</v>
      </c>
      <c r="D50" s="15">
        <f t="shared" si="5"/>
        <v>15.23</v>
      </c>
      <c r="E50" s="15">
        <f t="shared" si="5"/>
        <v>72.45</v>
      </c>
      <c r="F50" s="15">
        <f t="shared" si="5"/>
        <v>601.5</v>
      </c>
      <c r="G50" s="15">
        <f t="shared" si="5"/>
        <v>0.14899999999999999</v>
      </c>
      <c r="H50" s="15">
        <f t="shared" si="5"/>
        <v>22.5</v>
      </c>
      <c r="I50" s="15">
        <f t="shared" si="5"/>
        <v>27</v>
      </c>
      <c r="J50" s="15">
        <f t="shared" si="5"/>
        <v>0.3</v>
      </c>
      <c r="K50" s="15">
        <f t="shared" si="5"/>
        <v>160</v>
      </c>
      <c r="L50" s="15">
        <f t="shared" si="5"/>
        <v>57</v>
      </c>
      <c r="M50" s="15">
        <f t="shared" si="5"/>
        <v>20</v>
      </c>
      <c r="N50" s="15">
        <f t="shared" si="5"/>
        <v>1.8</v>
      </c>
    </row>
    <row r="51" spans="1:14" ht="15.75" x14ac:dyDescent="0.25">
      <c r="A51" s="28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</row>
    <row r="52" spans="1:14" ht="15.75" x14ac:dyDescent="0.25">
      <c r="A52" s="28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</row>
    <row r="53" spans="1:14" ht="15.75" x14ac:dyDescent="0.25">
      <c r="A53" s="13" t="s">
        <v>38</v>
      </c>
      <c r="B53" s="13" t="s">
        <v>2</v>
      </c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</row>
    <row r="54" spans="1:14" ht="15.75" x14ac:dyDescent="0.25">
      <c r="A54" s="91" t="s">
        <v>3</v>
      </c>
      <c r="B54" s="6" t="s">
        <v>4</v>
      </c>
      <c r="C54" s="92" t="s">
        <v>5</v>
      </c>
      <c r="D54" s="92"/>
      <c r="E54" s="92"/>
      <c r="F54" s="6" t="s">
        <v>6</v>
      </c>
      <c r="G54" s="93" t="s">
        <v>7</v>
      </c>
      <c r="H54" s="93"/>
      <c r="I54" s="93"/>
      <c r="J54" s="93"/>
      <c r="K54" s="92" t="s">
        <v>8</v>
      </c>
      <c r="L54" s="92"/>
      <c r="M54" s="92"/>
      <c r="N54" s="92"/>
    </row>
    <row r="55" spans="1:14" ht="31.5" x14ac:dyDescent="0.25">
      <c r="A55" s="91"/>
      <c r="B55" s="6" t="s">
        <v>9</v>
      </c>
      <c r="C55" s="6" t="s">
        <v>10</v>
      </c>
      <c r="D55" s="6" t="s">
        <v>11</v>
      </c>
      <c r="E55" s="6" t="s">
        <v>12</v>
      </c>
      <c r="F55" s="6" t="s">
        <v>13</v>
      </c>
      <c r="G55" s="6" t="s">
        <v>14</v>
      </c>
      <c r="H55" s="6" t="s">
        <v>15</v>
      </c>
      <c r="I55" s="6" t="s">
        <v>16</v>
      </c>
      <c r="J55" s="6" t="s">
        <v>17</v>
      </c>
      <c r="K55" s="6" t="s">
        <v>18</v>
      </c>
      <c r="L55" s="6" t="s">
        <v>19</v>
      </c>
      <c r="M55" s="6" t="s">
        <v>20</v>
      </c>
      <c r="N55" s="6" t="s">
        <v>21</v>
      </c>
    </row>
    <row r="56" spans="1:14" ht="31.5" x14ac:dyDescent="0.25">
      <c r="A56" s="5" t="s">
        <v>72</v>
      </c>
      <c r="B56" s="5" t="s">
        <v>73</v>
      </c>
      <c r="C56" s="57">
        <v>6.15</v>
      </c>
      <c r="D56" s="57">
        <v>18.7</v>
      </c>
      <c r="E56" s="57">
        <v>57.5</v>
      </c>
      <c r="F56" s="57">
        <v>410.9</v>
      </c>
      <c r="G56" s="57">
        <v>0.05</v>
      </c>
      <c r="H56" s="57"/>
      <c r="I56" s="57">
        <v>44</v>
      </c>
      <c r="J56" s="57">
        <v>2.6</v>
      </c>
      <c r="K56" s="57">
        <v>27</v>
      </c>
      <c r="L56" s="57">
        <v>130.6</v>
      </c>
      <c r="M56" s="57">
        <v>15.7</v>
      </c>
      <c r="N56" s="57">
        <v>0.5</v>
      </c>
    </row>
    <row r="57" spans="1:14" ht="15.75" x14ac:dyDescent="0.25">
      <c r="A57" s="7" t="s">
        <v>85</v>
      </c>
      <c r="B57" s="7" t="s">
        <v>23</v>
      </c>
      <c r="C57" s="8">
        <v>5</v>
      </c>
      <c r="D57" s="8">
        <v>5</v>
      </c>
      <c r="E57" s="8">
        <v>10</v>
      </c>
      <c r="F57" s="8">
        <v>106.7</v>
      </c>
      <c r="G57" s="59">
        <v>0.04</v>
      </c>
      <c r="H57" s="59">
        <v>0.11</v>
      </c>
      <c r="I57" s="59">
        <v>43</v>
      </c>
      <c r="J57" s="59">
        <v>0.4</v>
      </c>
      <c r="K57" s="59">
        <v>136</v>
      </c>
      <c r="L57" s="59">
        <v>24.5</v>
      </c>
      <c r="M57" s="59">
        <v>12.25</v>
      </c>
      <c r="N57" s="59">
        <v>0.55000000000000004</v>
      </c>
    </row>
    <row r="58" spans="1:14" ht="15.75" x14ac:dyDescent="0.25">
      <c r="A58" s="5" t="s">
        <v>24</v>
      </c>
      <c r="B58" s="19">
        <v>200</v>
      </c>
      <c r="C58" s="19"/>
      <c r="D58" s="19" t="s">
        <v>22</v>
      </c>
      <c r="E58" s="19">
        <v>14</v>
      </c>
      <c r="F58" s="19">
        <v>56</v>
      </c>
      <c r="G58" s="19" t="s">
        <v>22</v>
      </c>
      <c r="H58" s="19">
        <v>7.5</v>
      </c>
      <c r="I58" s="19" t="s">
        <v>22</v>
      </c>
      <c r="J58" s="19" t="s">
        <v>22</v>
      </c>
      <c r="K58" s="19">
        <v>12</v>
      </c>
      <c r="L58" s="19">
        <v>8</v>
      </c>
      <c r="M58" s="19">
        <v>6</v>
      </c>
      <c r="N58" s="19">
        <v>0.8</v>
      </c>
    </row>
    <row r="59" spans="1:14" ht="15.75" x14ac:dyDescent="0.25">
      <c r="A59" s="10" t="s">
        <v>71</v>
      </c>
      <c r="B59" s="10">
        <v>20</v>
      </c>
      <c r="C59" s="10">
        <v>1.5</v>
      </c>
      <c r="D59" s="10">
        <v>0.6</v>
      </c>
      <c r="E59" s="10">
        <v>10</v>
      </c>
      <c r="F59" s="10">
        <v>52</v>
      </c>
      <c r="G59" s="10">
        <v>0.03</v>
      </c>
      <c r="H59" s="10" t="s">
        <v>22</v>
      </c>
      <c r="I59" s="10"/>
      <c r="J59" s="10">
        <v>0.3</v>
      </c>
      <c r="K59" s="10">
        <v>4.5</v>
      </c>
      <c r="L59" s="10">
        <v>17.5</v>
      </c>
      <c r="M59" s="10">
        <v>2</v>
      </c>
      <c r="N59" s="10">
        <v>0.2</v>
      </c>
    </row>
    <row r="60" spans="1:14" ht="15.75" x14ac:dyDescent="0.25">
      <c r="A60" s="31" t="s">
        <v>26</v>
      </c>
      <c r="B60" s="15"/>
      <c r="C60" s="15">
        <f t="shared" ref="C60:N60" si="6">SUM(C56:C59)</f>
        <v>12.65</v>
      </c>
      <c r="D60" s="15">
        <f t="shared" si="6"/>
        <v>24.3</v>
      </c>
      <c r="E60" s="15">
        <f t="shared" si="6"/>
        <v>91.5</v>
      </c>
      <c r="F60" s="15">
        <f t="shared" si="6"/>
        <v>625.6</v>
      </c>
      <c r="G60" s="15">
        <f t="shared" si="6"/>
        <v>0.12</v>
      </c>
      <c r="H60" s="15">
        <f t="shared" si="6"/>
        <v>7.61</v>
      </c>
      <c r="I60" s="15">
        <f t="shared" si="6"/>
        <v>87</v>
      </c>
      <c r="J60" s="15">
        <f t="shared" si="6"/>
        <v>3.3</v>
      </c>
      <c r="K60" s="15">
        <f t="shared" si="6"/>
        <v>179.5</v>
      </c>
      <c r="L60" s="15">
        <f t="shared" si="6"/>
        <v>180.6</v>
      </c>
      <c r="M60" s="15">
        <f t="shared" si="6"/>
        <v>35.950000000000003</v>
      </c>
      <c r="N60" s="15">
        <f t="shared" si="6"/>
        <v>2.0500000000000003</v>
      </c>
    </row>
    <row r="61" spans="1:14" ht="15.75" x14ac:dyDescent="0.25">
      <c r="A61" s="13" t="s">
        <v>38</v>
      </c>
      <c r="B61" s="13" t="s">
        <v>27</v>
      </c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</row>
    <row r="62" spans="1:14" ht="15.75" x14ac:dyDescent="0.25">
      <c r="A62" s="91" t="s">
        <v>3</v>
      </c>
      <c r="B62" s="6" t="s">
        <v>4</v>
      </c>
      <c r="C62" s="92" t="s">
        <v>5</v>
      </c>
      <c r="D62" s="92"/>
      <c r="E62" s="92"/>
      <c r="F62" s="6" t="s">
        <v>6</v>
      </c>
      <c r="G62" s="93" t="s">
        <v>7</v>
      </c>
      <c r="H62" s="93"/>
      <c r="I62" s="93"/>
      <c r="J62" s="93"/>
      <c r="K62" s="92" t="s">
        <v>8</v>
      </c>
      <c r="L62" s="92"/>
      <c r="M62" s="92"/>
      <c r="N62" s="92"/>
    </row>
    <row r="63" spans="1:14" ht="31.5" x14ac:dyDescent="0.25">
      <c r="A63" s="91"/>
      <c r="B63" s="6" t="s">
        <v>9</v>
      </c>
      <c r="C63" s="6" t="s">
        <v>10</v>
      </c>
      <c r="D63" s="6" t="s">
        <v>11</v>
      </c>
      <c r="E63" s="6" t="s">
        <v>12</v>
      </c>
      <c r="F63" s="6" t="s">
        <v>13</v>
      </c>
      <c r="G63" s="6" t="s">
        <v>14</v>
      </c>
      <c r="H63" s="6" t="s">
        <v>15</v>
      </c>
      <c r="I63" s="6" t="s">
        <v>16</v>
      </c>
      <c r="J63" s="6" t="s">
        <v>17</v>
      </c>
      <c r="K63" s="6" t="s">
        <v>18</v>
      </c>
      <c r="L63" s="6" t="s">
        <v>19</v>
      </c>
      <c r="M63" s="6" t="s">
        <v>20</v>
      </c>
      <c r="N63" s="6" t="s">
        <v>21</v>
      </c>
    </row>
    <row r="64" spans="1:14" ht="15.75" x14ac:dyDescent="0.25">
      <c r="A64" s="30" t="s">
        <v>39</v>
      </c>
      <c r="B64" s="19">
        <v>150</v>
      </c>
      <c r="C64" s="19">
        <v>27.9</v>
      </c>
      <c r="D64" s="19">
        <v>7.7</v>
      </c>
      <c r="E64" s="19">
        <v>27.3</v>
      </c>
      <c r="F64" s="19">
        <v>274.5</v>
      </c>
      <c r="G64" s="19">
        <v>0.12</v>
      </c>
      <c r="H64" s="19">
        <v>0.45</v>
      </c>
      <c r="I64" s="19">
        <v>0.09</v>
      </c>
      <c r="J64" s="19">
        <v>1.5</v>
      </c>
      <c r="K64" s="19">
        <v>198</v>
      </c>
      <c r="L64" s="19">
        <v>297</v>
      </c>
      <c r="M64" s="19">
        <v>20</v>
      </c>
      <c r="N64" s="19">
        <v>0.8</v>
      </c>
    </row>
    <row r="65" spans="1:14" ht="15.75" x14ac:dyDescent="0.25">
      <c r="A65" s="30" t="s">
        <v>40</v>
      </c>
      <c r="B65" s="19">
        <v>30</v>
      </c>
      <c r="C65" s="19">
        <v>0.12</v>
      </c>
      <c r="D65" s="19">
        <v>0</v>
      </c>
      <c r="E65" s="19">
        <v>19.5</v>
      </c>
      <c r="F65" s="19">
        <v>78</v>
      </c>
      <c r="G65" s="19">
        <v>0.03</v>
      </c>
      <c r="H65" s="19">
        <v>0.15</v>
      </c>
      <c r="I65" s="19">
        <v>0</v>
      </c>
      <c r="J65" s="19">
        <v>0</v>
      </c>
      <c r="K65" s="19">
        <v>4.2</v>
      </c>
      <c r="L65" s="19">
        <v>2.7</v>
      </c>
      <c r="M65" s="19">
        <v>2.1</v>
      </c>
      <c r="N65" s="19">
        <v>0.39</v>
      </c>
    </row>
    <row r="66" spans="1:14" ht="15.75" x14ac:dyDescent="0.25">
      <c r="A66" s="5" t="s">
        <v>24</v>
      </c>
      <c r="B66" s="19">
        <v>200</v>
      </c>
      <c r="C66" s="19"/>
      <c r="D66" s="19" t="s">
        <v>22</v>
      </c>
      <c r="E66" s="19">
        <v>14</v>
      </c>
      <c r="F66" s="19">
        <v>56</v>
      </c>
      <c r="G66" s="19" t="s">
        <v>22</v>
      </c>
      <c r="H66" s="19">
        <v>7.5</v>
      </c>
      <c r="I66" s="19" t="s">
        <v>22</v>
      </c>
      <c r="J66" s="19" t="s">
        <v>22</v>
      </c>
      <c r="K66" s="19">
        <v>12</v>
      </c>
      <c r="L66" s="19">
        <v>8</v>
      </c>
      <c r="M66" s="19">
        <v>6</v>
      </c>
      <c r="N66" s="19">
        <v>0.8</v>
      </c>
    </row>
    <row r="67" spans="1:14" ht="15.75" x14ac:dyDescent="0.25">
      <c r="A67" s="30" t="s">
        <v>64</v>
      </c>
      <c r="B67" s="19">
        <v>150</v>
      </c>
      <c r="C67" s="19">
        <v>0.6</v>
      </c>
      <c r="D67" s="19">
        <v>0.6</v>
      </c>
      <c r="E67" s="19">
        <v>14.75</v>
      </c>
      <c r="F67" s="19">
        <v>70.5</v>
      </c>
      <c r="G67" s="19">
        <v>3.9E-2</v>
      </c>
      <c r="H67" s="19">
        <v>15</v>
      </c>
      <c r="I67" s="19">
        <v>7</v>
      </c>
      <c r="J67" s="19">
        <v>0.3</v>
      </c>
      <c r="K67" s="19">
        <v>24</v>
      </c>
      <c r="L67" s="19">
        <v>17</v>
      </c>
      <c r="M67" s="19">
        <v>14</v>
      </c>
      <c r="N67" s="19">
        <v>1</v>
      </c>
    </row>
    <row r="68" spans="1:14" ht="15.75" x14ac:dyDescent="0.25">
      <c r="A68" s="31" t="s">
        <v>26</v>
      </c>
      <c r="B68" s="31"/>
      <c r="C68" s="31">
        <f>SUM(C64:C67)</f>
        <v>28.62</v>
      </c>
      <c r="D68" s="31">
        <f t="shared" ref="D68:N68" si="7">SUM(D64:D67)</f>
        <v>8.3000000000000007</v>
      </c>
      <c r="E68" s="31">
        <f t="shared" si="7"/>
        <v>75.55</v>
      </c>
      <c r="F68" s="31">
        <f t="shared" si="7"/>
        <v>479</v>
      </c>
      <c r="G68" s="31">
        <f t="shared" si="7"/>
        <v>0.189</v>
      </c>
      <c r="H68" s="31">
        <f t="shared" si="7"/>
        <v>23.1</v>
      </c>
      <c r="I68" s="31">
        <f t="shared" si="7"/>
        <v>7.09</v>
      </c>
      <c r="J68" s="31">
        <f t="shared" si="7"/>
        <v>1.8</v>
      </c>
      <c r="K68" s="31">
        <f t="shared" si="7"/>
        <v>238.2</v>
      </c>
      <c r="L68" s="31">
        <f t="shared" si="7"/>
        <v>324.7</v>
      </c>
      <c r="M68" s="31">
        <f t="shared" si="7"/>
        <v>42.1</v>
      </c>
      <c r="N68" s="31">
        <f t="shared" si="7"/>
        <v>2.99</v>
      </c>
    </row>
    <row r="69" spans="1:14" ht="15.75" x14ac:dyDescent="0.25">
      <c r="A69" s="13" t="s">
        <v>38</v>
      </c>
      <c r="B69" s="13" t="s">
        <v>28</v>
      </c>
    </row>
    <row r="70" spans="1:14" ht="15.75" x14ac:dyDescent="0.25">
      <c r="A70" s="91" t="s">
        <v>3</v>
      </c>
      <c r="B70" s="6" t="s">
        <v>4</v>
      </c>
      <c r="C70" s="92" t="s">
        <v>5</v>
      </c>
      <c r="D70" s="92"/>
      <c r="E70" s="92"/>
      <c r="F70" s="6" t="s">
        <v>6</v>
      </c>
      <c r="G70" s="93" t="s">
        <v>7</v>
      </c>
      <c r="H70" s="93"/>
      <c r="I70" s="93"/>
      <c r="J70" s="93"/>
      <c r="K70" s="92" t="s">
        <v>8</v>
      </c>
      <c r="L70" s="92"/>
      <c r="M70" s="92"/>
      <c r="N70" s="92"/>
    </row>
    <row r="71" spans="1:14" ht="31.5" x14ac:dyDescent="0.25">
      <c r="A71" s="91"/>
      <c r="B71" s="6" t="s">
        <v>9</v>
      </c>
      <c r="C71" s="6" t="s">
        <v>10</v>
      </c>
      <c r="D71" s="6" t="s">
        <v>11</v>
      </c>
      <c r="E71" s="6" t="s">
        <v>12</v>
      </c>
      <c r="F71" s="6" t="s">
        <v>13</v>
      </c>
      <c r="G71" s="6" t="s">
        <v>14</v>
      </c>
      <c r="H71" s="6" t="s">
        <v>15</v>
      </c>
      <c r="I71" s="6" t="s">
        <v>16</v>
      </c>
      <c r="J71" s="6" t="s">
        <v>17</v>
      </c>
      <c r="K71" s="6" t="s">
        <v>18</v>
      </c>
      <c r="L71" s="6" t="s">
        <v>19</v>
      </c>
      <c r="M71" s="6" t="s">
        <v>20</v>
      </c>
      <c r="N71" s="6" t="s">
        <v>21</v>
      </c>
    </row>
    <row r="72" spans="1:14" ht="15.75" x14ac:dyDescent="0.25">
      <c r="A72" s="9" t="s">
        <v>77</v>
      </c>
      <c r="B72" s="9" t="s">
        <v>32</v>
      </c>
      <c r="C72" s="9">
        <v>11.2</v>
      </c>
      <c r="D72" s="9">
        <v>10.1</v>
      </c>
      <c r="E72" s="9">
        <v>13.2</v>
      </c>
      <c r="F72" s="9">
        <v>189</v>
      </c>
      <c r="G72" s="9">
        <v>0.06</v>
      </c>
      <c r="H72" s="9">
        <v>2</v>
      </c>
      <c r="I72" s="9">
        <v>14.1</v>
      </c>
      <c r="J72" s="9"/>
      <c r="K72" s="9">
        <v>20.100000000000001</v>
      </c>
      <c r="L72" s="9">
        <v>128.80000000000001</v>
      </c>
      <c r="M72" s="9">
        <v>17.89</v>
      </c>
      <c r="N72" s="9">
        <v>1.06</v>
      </c>
    </row>
    <row r="73" spans="1:14" ht="15.75" x14ac:dyDescent="0.25">
      <c r="A73" s="9" t="s">
        <v>29</v>
      </c>
      <c r="B73" s="18">
        <v>150</v>
      </c>
      <c r="C73" s="19">
        <v>0.45</v>
      </c>
      <c r="D73" s="19">
        <v>5.0999999999999996</v>
      </c>
      <c r="E73" s="19">
        <v>21.9</v>
      </c>
      <c r="F73" s="19">
        <v>135.30000000000001</v>
      </c>
      <c r="G73" s="19">
        <v>0.124</v>
      </c>
      <c r="H73" s="19">
        <v>0</v>
      </c>
      <c r="I73" s="19">
        <v>0</v>
      </c>
      <c r="J73" s="19">
        <v>1.42</v>
      </c>
      <c r="K73" s="19">
        <v>18.600000000000001</v>
      </c>
      <c r="L73" s="19">
        <v>112</v>
      </c>
      <c r="M73" s="19">
        <v>81.2</v>
      </c>
      <c r="N73" s="19">
        <v>1.2</v>
      </c>
    </row>
    <row r="74" spans="1:14" ht="15.75" x14ac:dyDescent="0.25">
      <c r="A74" s="5" t="s">
        <v>30</v>
      </c>
      <c r="B74" s="5" t="s">
        <v>89</v>
      </c>
      <c r="C74" s="68">
        <v>3</v>
      </c>
      <c r="D74" s="68">
        <v>1.2</v>
      </c>
      <c r="E74" s="68">
        <v>20</v>
      </c>
      <c r="F74" s="68">
        <v>104</v>
      </c>
      <c r="G74" s="68">
        <v>0.06</v>
      </c>
      <c r="H74" s="68" t="s">
        <v>22</v>
      </c>
      <c r="I74" s="68" t="s">
        <v>22</v>
      </c>
      <c r="J74" s="68">
        <v>0.6</v>
      </c>
      <c r="K74" s="68">
        <v>9</v>
      </c>
      <c r="L74" s="68">
        <v>35</v>
      </c>
      <c r="M74" s="68">
        <v>4</v>
      </c>
      <c r="N74" s="68">
        <v>0.4</v>
      </c>
    </row>
    <row r="75" spans="1:14" ht="15.75" x14ac:dyDescent="0.25">
      <c r="A75" s="5" t="s">
        <v>24</v>
      </c>
      <c r="B75" s="19">
        <v>200</v>
      </c>
      <c r="C75" s="19"/>
      <c r="D75" s="19" t="s">
        <v>22</v>
      </c>
      <c r="E75" s="19">
        <v>14</v>
      </c>
      <c r="F75" s="19">
        <v>56</v>
      </c>
      <c r="G75" s="19" t="s">
        <v>22</v>
      </c>
      <c r="H75" s="19">
        <v>7.5</v>
      </c>
      <c r="I75" s="19" t="s">
        <v>22</v>
      </c>
      <c r="J75" s="19" t="s">
        <v>22</v>
      </c>
      <c r="K75" s="19">
        <v>12</v>
      </c>
      <c r="L75" s="19">
        <v>8</v>
      </c>
      <c r="M75" s="19">
        <v>6</v>
      </c>
      <c r="N75" s="19">
        <v>0.8</v>
      </c>
    </row>
    <row r="76" spans="1:14" ht="15.75" x14ac:dyDescent="0.25">
      <c r="A76" s="31" t="s">
        <v>26</v>
      </c>
      <c r="B76" s="31"/>
      <c r="C76" s="33">
        <f t="shared" ref="C76:N76" si="8">SUM(C72:C75)</f>
        <v>14.649999999999999</v>
      </c>
      <c r="D76" s="33">
        <f t="shared" si="8"/>
        <v>16.399999999999999</v>
      </c>
      <c r="E76" s="33">
        <f t="shared" si="8"/>
        <v>69.099999999999994</v>
      </c>
      <c r="F76" s="33">
        <f t="shared" si="8"/>
        <v>484.3</v>
      </c>
      <c r="G76" s="33">
        <f t="shared" si="8"/>
        <v>0.24399999999999999</v>
      </c>
      <c r="H76" s="33">
        <f t="shared" si="8"/>
        <v>9.5</v>
      </c>
      <c r="I76" s="33">
        <f t="shared" si="8"/>
        <v>14.1</v>
      </c>
      <c r="J76" s="33">
        <f t="shared" si="8"/>
        <v>2.02</v>
      </c>
      <c r="K76" s="33">
        <f t="shared" si="8"/>
        <v>59.7</v>
      </c>
      <c r="L76" s="33">
        <f t="shared" si="8"/>
        <v>283.8</v>
      </c>
      <c r="M76" s="33">
        <f t="shared" si="8"/>
        <v>109.09</v>
      </c>
      <c r="N76" s="33">
        <f t="shared" si="8"/>
        <v>3.46</v>
      </c>
    </row>
    <row r="77" spans="1:14" ht="15.75" x14ac:dyDescent="0.25">
      <c r="A77" s="13" t="s">
        <v>38</v>
      </c>
      <c r="B77" s="13" t="s">
        <v>31</v>
      </c>
    </row>
    <row r="78" spans="1:14" ht="15.75" x14ac:dyDescent="0.25">
      <c r="A78" s="91" t="s">
        <v>3</v>
      </c>
      <c r="B78" s="6" t="s">
        <v>4</v>
      </c>
      <c r="C78" s="92" t="s">
        <v>5</v>
      </c>
      <c r="D78" s="92"/>
      <c r="E78" s="92"/>
      <c r="F78" s="6" t="s">
        <v>6</v>
      </c>
      <c r="G78" s="93" t="s">
        <v>7</v>
      </c>
      <c r="H78" s="93"/>
      <c r="I78" s="93"/>
      <c r="J78" s="93"/>
      <c r="K78" s="92" t="s">
        <v>8</v>
      </c>
      <c r="L78" s="92"/>
      <c r="M78" s="92"/>
      <c r="N78" s="92"/>
    </row>
    <row r="79" spans="1:14" ht="31.5" x14ac:dyDescent="0.25">
      <c r="A79" s="91"/>
      <c r="B79" s="6" t="s">
        <v>9</v>
      </c>
      <c r="C79" s="6" t="s">
        <v>10</v>
      </c>
      <c r="D79" s="6" t="s">
        <v>11</v>
      </c>
      <c r="E79" s="6" t="s">
        <v>12</v>
      </c>
      <c r="F79" s="6" t="s">
        <v>13</v>
      </c>
      <c r="G79" s="6" t="s">
        <v>14</v>
      </c>
      <c r="H79" s="6" t="s">
        <v>15</v>
      </c>
      <c r="I79" s="6" t="s">
        <v>16</v>
      </c>
      <c r="J79" s="6" t="s">
        <v>17</v>
      </c>
      <c r="K79" s="6" t="s">
        <v>18</v>
      </c>
      <c r="L79" s="6" t="s">
        <v>19</v>
      </c>
      <c r="M79" s="6" t="s">
        <v>20</v>
      </c>
      <c r="N79" s="6" t="s">
        <v>21</v>
      </c>
    </row>
    <row r="80" spans="1:14" ht="15.75" x14ac:dyDescent="0.25">
      <c r="A80" s="38" t="s">
        <v>78</v>
      </c>
      <c r="B80" s="10">
        <v>90</v>
      </c>
      <c r="C80" s="10">
        <v>11.3</v>
      </c>
      <c r="D80" s="10">
        <v>5.6</v>
      </c>
      <c r="E80" s="10">
        <v>13.3</v>
      </c>
      <c r="F80" s="10">
        <v>147.30000000000001</v>
      </c>
      <c r="G80" s="10">
        <v>0.08</v>
      </c>
      <c r="H80" s="10">
        <v>0.12</v>
      </c>
      <c r="I80" s="10">
        <v>10.1</v>
      </c>
      <c r="J80" s="10">
        <v>2.5</v>
      </c>
      <c r="K80" s="10">
        <v>58.5</v>
      </c>
      <c r="L80" s="10">
        <v>157.5</v>
      </c>
      <c r="M80" s="10">
        <v>30.3</v>
      </c>
      <c r="N80" s="10">
        <v>1.1000000000000001</v>
      </c>
    </row>
    <row r="81" spans="1:14" ht="15.75" x14ac:dyDescent="0.25">
      <c r="A81" s="22" t="s">
        <v>35</v>
      </c>
      <c r="B81" s="22">
        <v>180</v>
      </c>
      <c r="C81" s="22">
        <v>4.32</v>
      </c>
      <c r="D81" s="22">
        <v>6.24</v>
      </c>
      <c r="E81" s="22">
        <v>45.12</v>
      </c>
      <c r="F81" s="22">
        <v>256.8</v>
      </c>
      <c r="G81" s="22">
        <v>3.5999999999999997E-2</v>
      </c>
      <c r="H81" s="22"/>
      <c r="I81" s="22"/>
      <c r="J81" s="22">
        <v>1.8</v>
      </c>
      <c r="K81" s="22">
        <v>18</v>
      </c>
      <c r="L81" s="22">
        <v>92.4</v>
      </c>
      <c r="M81" s="22">
        <v>32.4</v>
      </c>
      <c r="N81" s="22">
        <v>0.72</v>
      </c>
    </row>
    <row r="82" spans="1:14" ht="15.75" x14ac:dyDescent="0.25">
      <c r="A82" s="5" t="s">
        <v>30</v>
      </c>
      <c r="B82" s="5" t="s">
        <v>89</v>
      </c>
      <c r="C82" s="68">
        <v>3</v>
      </c>
      <c r="D82" s="68">
        <v>1.2</v>
      </c>
      <c r="E82" s="68">
        <v>20</v>
      </c>
      <c r="F82" s="68">
        <v>104</v>
      </c>
      <c r="G82" s="68">
        <v>0.06</v>
      </c>
      <c r="H82" s="68" t="s">
        <v>22</v>
      </c>
      <c r="I82" s="68" t="s">
        <v>22</v>
      </c>
      <c r="J82" s="68">
        <v>0.6</v>
      </c>
      <c r="K82" s="68">
        <v>9</v>
      </c>
      <c r="L82" s="68">
        <v>35</v>
      </c>
      <c r="M82" s="68">
        <v>4</v>
      </c>
      <c r="N82" s="68">
        <v>0.4</v>
      </c>
    </row>
    <row r="83" spans="1:14" ht="15.75" x14ac:dyDescent="0.25">
      <c r="A83" s="5" t="s">
        <v>24</v>
      </c>
      <c r="B83" s="19">
        <v>200</v>
      </c>
      <c r="C83" s="19"/>
      <c r="D83" s="19" t="s">
        <v>22</v>
      </c>
      <c r="E83" s="19">
        <v>14</v>
      </c>
      <c r="F83" s="19">
        <v>56</v>
      </c>
      <c r="G83" s="19" t="s">
        <v>22</v>
      </c>
      <c r="H83" s="19">
        <v>7.5</v>
      </c>
      <c r="I83" s="19" t="s">
        <v>22</v>
      </c>
      <c r="J83" s="19" t="s">
        <v>22</v>
      </c>
      <c r="K83" s="19">
        <v>12</v>
      </c>
      <c r="L83" s="19">
        <v>8</v>
      </c>
      <c r="M83" s="19">
        <v>6</v>
      </c>
      <c r="N83" s="19">
        <v>0.8</v>
      </c>
    </row>
    <row r="84" spans="1:14" ht="15.75" x14ac:dyDescent="0.25">
      <c r="A84" s="31" t="s">
        <v>26</v>
      </c>
      <c r="B84" s="31"/>
      <c r="C84" s="53">
        <f t="shared" ref="C84:N84" si="9">SUM(C80:C83)</f>
        <v>18.62</v>
      </c>
      <c r="D84" s="53">
        <f t="shared" si="9"/>
        <v>13.04</v>
      </c>
      <c r="E84" s="53">
        <f t="shared" si="9"/>
        <v>92.42</v>
      </c>
      <c r="F84" s="53">
        <f t="shared" si="9"/>
        <v>564.1</v>
      </c>
      <c r="G84" s="53">
        <f t="shared" si="9"/>
        <v>0.17599999999999999</v>
      </c>
      <c r="H84" s="53">
        <f t="shared" si="9"/>
        <v>7.62</v>
      </c>
      <c r="I84" s="53">
        <f t="shared" si="9"/>
        <v>10.1</v>
      </c>
      <c r="J84" s="53">
        <f t="shared" si="9"/>
        <v>4.8999999999999995</v>
      </c>
      <c r="K84" s="53">
        <f t="shared" si="9"/>
        <v>97.5</v>
      </c>
      <c r="L84" s="53">
        <f t="shared" si="9"/>
        <v>292.89999999999998</v>
      </c>
      <c r="M84" s="53">
        <f t="shared" si="9"/>
        <v>72.7</v>
      </c>
      <c r="N84" s="53">
        <f t="shared" si="9"/>
        <v>3.0200000000000005</v>
      </c>
    </row>
    <row r="85" spans="1:14" ht="15.75" x14ac:dyDescent="0.25">
      <c r="A85" s="13" t="s">
        <v>38</v>
      </c>
      <c r="B85" s="13" t="s">
        <v>34</v>
      </c>
    </row>
    <row r="86" spans="1:14" ht="15.75" x14ac:dyDescent="0.25">
      <c r="A86" s="91" t="s">
        <v>3</v>
      </c>
      <c r="B86" s="6" t="s">
        <v>4</v>
      </c>
      <c r="C86" s="92" t="s">
        <v>5</v>
      </c>
      <c r="D86" s="92"/>
      <c r="E86" s="92"/>
      <c r="F86" s="6" t="s">
        <v>6</v>
      </c>
      <c r="G86" s="93" t="s">
        <v>7</v>
      </c>
      <c r="H86" s="93"/>
      <c r="I86" s="93"/>
      <c r="J86" s="93"/>
      <c r="K86" s="92" t="s">
        <v>8</v>
      </c>
      <c r="L86" s="92"/>
      <c r="M86" s="92"/>
      <c r="N86" s="92"/>
    </row>
    <row r="87" spans="1:14" ht="31.5" x14ac:dyDescent="0.25">
      <c r="A87" s="91"/>
      <c r="B87" s="6" t="s">
        <v>9</v>
      </c>
      <c r="C87" s="6" t="s">
        <v>10</v>
      </c>
      <c r="D87" s="6" t="s">
        <v>11</v>
      </c>
      <c r="E87" s="6" t="s">
        <v>12</v>
      </c>
      <c r="F87" s="6" t="s">
        <v>13</v>
      </c>
      <c r="G87" s="6" t="s">
        <v>14</v>
      </c>
      <c r="H87" s="6" t="s">
        <v>15</v>
      </c>
      <c r="I87" s="6" t="s">
        <v>16</v>
      </c>
      <c r="J87" s="6" t="s">
        <v>17</v>
      </c>
      <c r="K87" s="6" t="s">
        <v>18</v>
      </c>
      <c r="L87" s="6" t="s">
        <v>19</v>
      </c>
      <c r="M87" s="6" t="s">
        <v>20</v>
      </c>
      <c r="N87" s="6" t="s">
        <v>21</v>
      </c>
    </row>
    <row r="88" spans="1:14" ht="15.75" x14ac:dyDescent="0.25">
      <c r="A88" s="56" t="s">
        <v>79</v>
      </c>
      <c r="B88" s="6">
        <v>90</v>
      </c>
      <c r="C88" s="6">
        <v>12.78</v>
      </c>
      <c r="D88" s="6">
        <v>10.23</v>
      </c>
      <c r="E88" s="6">
        <v>11.7</v>
      </c>
      <c r="F88" s="6">
        <v>191.2</v>
      </c>
      <c r="G88" s="6">
        <v>0.06</v>
      </c>
      <c r="H88" s="6">
        <v>0</v>
      </c>
      <c r="I88" s="6">
        <v>2.25</v>
      </c>
      <c r="J88" s="6">
        <v>0.67</v>
      </c>
      <c r="K88" s="6">
        <v>20.9</v>
      </c>
      <c r="L88" s="6">
        <v>115.8</v>
      </c>
      <c r="M88" s="6">
        <v>23.6</v>
      </c>
      <c r="N88" s="6">
        <v>1.3</v>
      </c>
    </row>
    <row r="89" spans="1:14" ht="15.75" x14ac:dyDescent="0.25">
      <c r="A89" s="20" t="s">
        <v>33</v>
      </c>
      <c r="B89" s="20">
        <v>180</v>
      </c>
      <c r="C89" s="9">
        <v>6.48</v>
      </c>
      <c r="D89" s="9">
        <v>0.72</v>
      </c>
      <c r="E89" s="9">
        <v>36</v>
      </c>
      <c r="F89" s="9">
        <v>176.8</v>
      </c>
      <c r="G89" s="9">
        <v>7.1999999999999995E-2</v>
      </c>
      <c r="H89" s="9">
        <v>2.4E-2</v>
      </c>
      <c r="I89" s="9">
        <v>0</v>
      </c>
      <c r="J89" s="9">
        <v>0.96299999999999997</v>
      </c>
      <c r="K89" s="9">
        <v>12</v>
      </c>
      <c r="L89" s="9">
        <v>43.2</v>
      </c>
      <c r="M89" s="9">
        <v>10.8</v>
      </c>
      <c r="N89" s="9">
        <v>0.7</v>
      </c>
    </row>
    <row r="90" spans="1:14" ht="15.75" x14ac:dyDescent="0.25">
      <c r="A90" s="5" t="s">
        <v>30</v>
      </c>
      <c r="B90" s="5" t="s">
        <v>89</v>
      </c>
      <c r="C90" s="68">
        <v>3</v>
      </c>
      <c r="D90" s="68">
        <v>1.2</v>
      </c>
      <c r="E90" s="68">
        <v>20</v>
      </c>
      <c r="F90" s="68">
        <v>104</v>
      </c>
      <c r="G90" s="68">
        <v>0.06</v>
      </c>
      <c r="H90" s="68" t="s">
        <v>22</v>
      </c>
      <c r="I90" s="68" t="s">
        <v>22</v>
      </c>
      <c r="J90" s="68">
        <v>0.6</v>
      </c>
      <c r="K90" s="68">
        <v>9</v>
      </c>
      <c r="L90" s="68">
        <v>35</v>
      </c>
      <c r="M90" s="68">
        <v>4</v>
      </c>
      <c r="N90" s="68">
        <v>0.4</v>
      </c>
    </row>
    <row r="91" spans="1:14" ht="15.75" x14ac:dyDescent="0.25">
      <c r="A91" s="5" t="s">
        <v>24</v>
      </c>
      <c r="B91" s="19">
        <v>200</v>
      </c>
      <c r="C91" s="19"/>
      <c r="D91" s="19" t="s">
        <v>22</v>
      </c>
      <c r="E91" s="19">
        <v>14</v>
      </c>
      <c r="F91" s="19">
        <v>56</v>
      </c>
      <c r="G91" s="19" t="s">
        <v>22</v>
      </c>
      <c r="H91" s="19">
        <v>7.5</v>
      </c>
      <c r="I91" s="19" t="s">
        <v>22</v>
      </c>
      <c r="J91" s="19" t="s">
        <v>22</v>
      </c>
      <c r="K91" s="19">
        <v>12</v>
      </c>
      <c r="L91" s="19">
        <v>8</v>
      </c>
      <c r="M91" s="19">
        <v>6</v>
      </c>
      <c r="N91" s="19">
        <v>0.8</v>
      </c>
    </row>
    <row r="92" spans="1:14" ht="15.75" x14ac:dyDescent="0.25">
      <c r="A92" s="31" t="s">
        <v>26</v>
      </c>
      <c r="B92" s="21"/>
      <c r="C92" s="21">
        <f t="shared" ref="C92:N92" si="10">SUM(C88:C91)</f>
        <v>22.259999999999998</v>
      </c>
      <c r="D92" s="21">
        <f t="shared" si="10"/>
        <v>12.15</v>
      </c>
      <c r="E92" s="21">
        <f t="shared" si="10"/>
        <v>81.7</v>
      </c>
      <c r="F92" s="21">
        <f t="shared" si="10"/>
        <v>528</v>
      </c>
      <c r="G92" s="34">
        <f t="shared" si="10"/>
        <v>0.192</v>
      </c>
      <c r="H92" s="21">
        <f t="shared" si="10"/>
        <v>7.524</v>
      </c>
      <c r="I92" s="21">
        <f t="shared" si="10"/>
        <v>2.25</v>
      </c>
      <c r="J92" s="21">
        <f t="shared" si="10"/>
        <v>2.2330000000000001</v>
      </c>
      <c r="K92" s="21">
        <f t="shared" si="10"/>
        <v>53.9</v>
      </c>
      <c r="L92" s="21">
        <f t="shared" si="10"/>
        <v>202</v>
      </c>
      <c r="M92" s="21">
        <f t="shared" si="10"/>
        <v>44.400000000000006</v>
      </c>
      <c r="N92" s="21">
        <f t="shared" si="10"/>
        <v>3.2</v>
      </c>
    </row>
    <row r="93" spans="1:14" ht="15.75" x14ac:dyDescent="0.25">
      <c r="A93" s="13" t="s">
        <v>38</v>
      </c>
      <c r="B93" s="13" t="s">
        <v>36</v>
      </c>
    </row>
    <row r="94" spans="1:14" ht="15.75" x14ac:dyDescent="0.25">
      <c r="A94" s="91" t="s">
        <v>3</v>
      </c>
      <c r="B94" s="6" t="s">
        <v>4</v>
      </c>
      <c r="C94" s="92" t="s">
        <v>5</v>
      </c>
      <c r="D94" s="92"/>
      <c r="E94" s="92"/>
      <c r="F94" s="6" t="s">
        <v>6</v>
      </c>
      <c r="G94" s="93" t="s">
        <v>7</v>
      </c>
      <c r="H94" s="93"/>
      <c r="I94" s="93"/>
      <c r="J94" s="93"/>
      <c r="K94" s="92" t="s">
        <v>8</v>
      </c>
      <c r="L94" s="92"/>
      <c r="M94" s="92"/>
      <c r="N94" s="92"/>
    </row>
    <row r="95" spans="1:14" ht="31.5" x14ac:dyDescent="0.25">
      <c r="A95" s="91"/>
      <c r="B95" s="6" t="s">
        <v>9</v>
      </c>
      <c r="C95" s="6" t="s">
        <v>10</v>
      </c>
      <c r="D95" s="6" t="s">
        <v>11</v>
      </c>
      <c r="E95" s="6" t="s">
        <v>12</v>
      </c>
      <c r="F95" s="6" t="s">
        <v>13</v>
      </c>
      <c r="G95" s="6" t="s">
        <v>14</v>
      </c>
      <c r="H95" s="6" t="s">
        <v>15</v>
      </c>
      <c r="I95" s="6" t="s">
        <v>16</v>
      </c>
      <c r="J95" s="6" t="s">
        <v>17</v>
      </c>
      <c r="K95" s="6" t="s">
        <v>18</v>
      </c>
      <c r="L95" s="6" t="s">
        <v>19</v>
      </c>
      <c r="M95" s="6" t="s">
        <v>20</v>
      </c>
      <c r="N95" s="6" t="s">
        <v>21</v>
      </c>
    </row>
    <row r="96" spans="1:14" ht="31.5" x14ac:dyDescent="0.25">
      <c r="A96" s="19" t="s">
        <v>90</v>
      </c>
      <c r="B96" s="19" t="s">
        <v>42</v>
      </c>
      <c r="C96" s="19">
        <v>12</v>
      </c>
      <c r="D96" s="19">
        <v>15.8</v>
      </c>
      <c r="E96" s="19">
        <v>47.6</v>
      </c>
      <c r="F96" s="19">
        <v>458</v>
      </c>
      <c r="G96" s="19">
        <v>0.115</v>
      </c>
      <c r="H96" s="19"/>
      <c r="I96" s="19">
        <v>22</v>
      </c>
      <c r="J96" s="19"/>
      <c r="K96" s="19">
        <v>138</v>
      </c>
      <c r="L96" s="19">
        <v>37</v>
      </c>
      <c r="M96" s="19"/>
      <c r="N96" s="19"/>
    </row>
    <row r="97" spans="1:14" ht="15.75" x14ac:dyDescent="0.25">
      <c r="A97" s="30" t="s">
        <v>64</v>
      </c>
      <c r="B97" s="19">
        <v>150</v>
      </c>
      <c r="C97" s="19">
        <v>0.6</v>
      </c>
      <c r="D97" s="19">
        <v>0.6</v>
      </c>
      <c r="E97" s="19">
        <v>14.75</v>
      </c>
      <c r="F97" s="19">
        <v>70.5</v>
      </c>
      <c r="G97" s="19">
        <v>3.9E-2</v>
      </c>
      <c r="H97" s="19">
        <v>15</v>
      </c>
      <c r="I97" s="19">
        <v>7</v>
      </c>
      <c r="J97" s="19">
        <v>0.3</v>
      </c>
      <c r="K97" s="19">
        <v>24</v>
      </c>
      <c r="L97" s="19">
        <v>17</v>
      </c>
      <c r="M97" s="19">
        <v>14</v>
      </c>
      <c r="N97" s="19">
        <v>1</v>
      </c>
    </row>
    <row r="98" spans="1:14" ht="15.75" x14ac:dyDescent="0.25">
      <c r="A98" s="5" t="s">
        <v>24</v>
      </c>
      <c r="B98" s="19">
        <v>200</v>
      </c>
      <c r="C98" s="19"/>
      <c r="D98" s="19" t="s">
        <v>22</v>
      </c>
      <c r="E98" s="19">
        <v>14</v>
      </c>
      <c r="F98" s="19">
        <v>56</v>
      </c>
      <c r="G98" s="19" t="s">
        <v>22</v>
      </c>
      <c r="H98" s="19">
        <v>7.5</v>
      </c>
      <c r="I98" s="19" t="s">
        <v>22</v>
      </c>
      <c r="J98" s="19" t="s">
        <v>22</v>
      </c>
      <c r="K98" s="19">
        <v>12</v>
      </c>
      <c r="L98" s="19">
        <v>8</v>
      </c>
      <c r="M98" s="19">
        <v>6</v>
      </c>
      <c r="N98" s="19">
        <v>0.8</v>
      </c>
    </row>
    <row r="99" spans="1:14" ht="15.75" x14ac:dyDescent="0.25">
      <c r="A99" s="31" t="s">
        <v>26</v>
      </c>
      <c r="B99" s="15"/>
      <c r="C99" s="15">
        <f t="shared" ref="C99:N99" si="11">SUM(C96:C98)</f>
        <v>12.6</v>
      </c>
      <c r="D99" s="15">
        <f t="shared" si="11"/>
        <v>16.400000000000002</v>
      </c>
      <c r="E99" s="15">
        <f t="shared" si="11"/>
        <v>76.349999999999994</v>
      </c>
      <c r="F99" s="15">
        <f t="shared" si="11"/>
        <v>584.5</v>
      </c>
      <c r="G99" s="15">
        <f t="shared" si="11"/>
        <v>0.154</v>
      </c>
      <c r="H99" s="15">
        <f t="shared" si="11"/>
        <v>22.5</v>
      </c>
      <c r="I99" s="15">
        <f t="shared" si="11"/>
        <v>29</v>
      </c>
      <c r="J99" s="15">
        <f t="shared" si="11"/>
        <v>0.3</v>
      </c>
      <c r="K99" s="15">
        <f t="shared" si="11"/>
        <v>174</v>
      </c>
      <c r="L99" s="15">
        <f t="shared" si="11"/>
        <v>62</v>
      </c>
      <c r="M99" s="15">
        <f t="shared" si="11"/>
        <v>20</v>
      </c>
      <c r="N99" s="15">
        <f t="shared" si="11"/>
        <v>1.8</v>
      </c>
    </row>
    <row r="101" spans="1:14" ht="15.75" x14ac:dyDescent="0.25">
      <c r="A101" s="12"/>
      <c r="B101" s="60"/>
      <c r="C101" s="61"/>
      <c r="D101" s="61"/>
      <c r="E101" s="61"/>
      <c r="F101" s="61"/>
      <c r="G101" s="61"/>
      <c r="H101" s="61"/>
      <c r="I101" s="61"/>
      <c r="J101" s="61"/>
      <c r="K101" s="61"/>
      <c r="L101" s="61"/>
      <c r="M101" s="61"/>
      <c r="N101" s="61"/>
    </row>
    <row r="102" spans="1:14" ht="15.75" x14ac:dyDescent="0.25">
      <c r="A102" s="12"/>
      <c r="B102" s="60"/>
      <c r="C102" s="61"/>
      <c r="D102" s="61"/>
      <c r="E102" s="61"/>
      <c r="F102" s="61"/>
      <c r="G102" s="61"/>
      <c r="H102" s="61"/>
      <c r="I102" s="61"/>
      <c r="J102" s="61"/>
      <c r="K102" s="61"/>
      <c r="L102" s="61"/>
      <c r="M102" s="61"/>
      <c r="N102" s="61"/>
    </row>
    <row r="103" spans="1:14" ht="31.5" x14ac:dyDescent="0.25">
      <c r="A103" s="62" t="s">
        <v>43</v>
      </c>
      <c r="B103" s="63"/>
      <c r="C103" s="64">
        <f t="shared" ref="C103:N103" si="12">(C10+C18+C26+C34+C42+C50+C60+C68+C76+C84+C92+C99)/12</f>
        <v>18.142500000000002</v>
      </c>
      <c r="D103" s="64">
        <f t="shared" si="12"/>
        <v>16.045000000000002</v>
      </c>
      <c r="E103" s="66">
        <f t="shared" si="12"/>
        <v>79.534166666666664</v>
      </c>
      <c r="F103" s="64">
        <f t="shared" si="12"/>
        <v>546.68333333333328</v>
      </c>
      <c r="G103" s="65">
        <f t="shared" si="12"/>
        <v>0.18500000000000003</v>
      </c>
      <c r="H103" s="66">
        <f t="shared" si="12"/>
        <v>12.099000000000002</v>
      </c>
      <c r="I103" s="65">
        <f t="shared" si="12"/>
        <v>23.78833333333333</v>
      </c>
      <c r="J103" s="64">
        <f t="shared" si="12"/>
        <v>2.5513333333333335</v>
      </c>
      <c r="K103" s="65">
        <f t="shared" si="12"/>
        <v>124.91666666666667</v>
      </c>
      <c r="L103" s="66">
        <f t="shared" si="12"/>
        <v>223.29166666666666</v>
      </c>
      <c r="M103" s="64">
        <f t="shared" si="12"/>
        <v>56.64083333333334</v>
      </c>
      <c r="N103" s="64">
        <f t="shared" si="12"/>
        <v>2.7075</v>
      </c>
    </row>
    <row r="107" spans="1:14" x14ac:dyDescent="0.25">
      <c r="A107" s="87"/>
      <c r="B107" s="87"/>
      <c r="C107" s="87"/>
      <c r="D107" s="87"/>
      <c r="E107" s="87"/>
      <c r="F107" s="87"/>
      <c r="G107" s="87"/>
      <c r="H107" s="87"/>
      <c r="I107" s="87"/>
      <c r="J107" s="87"/>
      <c r="K107" s="87"/>
      <c r="L107" s="87"/>
      <c r="M107" s="87"/>
      <c r="N107" s="87"/>
    </row>
  </sheetData>
  <mergeCells count="51">
    <mergeCell ref="A94:A95"/>
    <mergeCell ref="C94:E94"/>
    <mergeCell ref="G94:J94"/>
    <mergeCell ref="K94:N94"/>
    <mergeCell ref="A78:A79"/>
    <mergeCell ref="C78:E78"/>
    <mergeCell ref="G78:J78"/>
    <mergeCell ref="K78:N78"/>
    <mergeCell ref="A86:A87"/>
    <mergeCell ref="C86:E86"/>
    <mergeCell ref="G86:J86"/>
    <mergeCell ref="K86:N86"/>
    <mergeCell ref="A62:A63"/>
    <mergeCell ref="C62:E62"/>
    <mergeCell ref="G62:J62"/>
    <mergeCell ref="K62:N62"/>
    <mergeCell ref="A70:A71"/>
    <mergeCell ref="C70:E70"/>
    <mergeCell ref="G70:J70"/>
    <mergeCell ref="K70:N70"/>
    <mergeCell ref="A45:A46"/>
    <mergeCell ref="C45:E45"/>
    <mergeCell ref="H45:I45"/>
    <mergeCell ref="K45:N45"/>
    <mergeCell ref="A54:A55"/>
    <mergeCell ref="C54:E54"/>
    <mergeCell ref="G54:J54"/>
    <mergeCell ref="K54:N54"/>
    <mergeCell ref="C28:E28"/>
    <mergeCell ref="H28:I28"/>
    <mergeCell ref="K28:N28"/>
    <mergeCell ref="A36:A37"/>
    <mergeCell ref="C36:E36"/>
    <mergeCell ref="H36:I36"/>
    <mergeCell ref="K36:N36"/>
    <mergeCell ref="A107:N107"/>
    <mergeCell ref="A1:N1"/>
    <mergeCell ref="A2:N2"/>
    <mergeCell ref="A4:A5"/>
    <mergeCell ref="C4:E4"/>
    <mergeCell ref="G4:I4"/>
    <mergeCell ref="K4:N4"/>
    <mergeCell ref="A12:A13"/>
    <mergeCell ref="C12:E12"/>
    <mergeCell ref="G12:I12"/>
    <mergeCell ref="K12:N12"/>
    <mergeCell ref="A20:A21"/>
    <mergeCell ref="C20:E20"/>
    <mergeCell ref="H20:I20"/>
    <mergeCell ref="K20:N20"/>
    <mergeCell ref="A28:A29"/>
  </mergeCells>
  <pageMargins left="0.70866141732283472" right="0.70866141732283472" top="0.74803149606299213" bottom="0.74803149606299213" header="0.31496062992125984" footer="0.31496062992125984"/>
  <pageSetup paperSize="9" scale="88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4"/>
  <sheetViews>
    <sheetView topLeftCell="A124" workbookViewId="0">
      <selection activeCell="I136" sqref="I136"/>
    </sheetView>
  </sheetViews>
  <sheetFormatPr defaultRowHeight="15" x14ac:dyDescent="0.25"/>
  <cols>
    <col min="1" max="1" width="25.7109375" style="47" customWidth="1"/>
    <col min="2" max="4" width="9.28515625" style="47" bestFit="1" customWidth="1"/>
    <col min="5" max="6" width="9.7109375" style="47" bestFit="1" customWidth="1"/>
    <col min="7" max="8" width="9.28515625" style="47" bestFit="1" customWidth="1"/>
    <col min="9" max="9" width="9.7109375" style="47" bestFit="1" customWidth="1"/>
    <col min="10" max="10" width="9.28515625" style="47" bestFit="1" customWidth="1"/>
    <col min="11" max="13" width="9.7109375" style="47" bestFit="1" customWidth="1"/>
    <col min="14" max="14" width="9.28515625" style="47" bestFit="1" customWidth="1"/>
  </cols>
  <sheetData>
    <row r="1" spans="1:14" ht="15.75" x14ac:dyDescent="0.25">
      <c r="A1" s="95" t="s">
        <v>0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</row>
    <row r="2" spans="1:14" ht="15.75" customHeight="1" x14ac:dyDescent="0.25">
      <c r="A2" s="88" t="s">
        <v>87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</row>
    <row r="3" spans="1:14" ht="15.75" x14ac:dyDescent="0.25">
      <c r="A3" s="36"/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</row>
    <row r="4" spans="1:14" ht="15.75" x14ac:dyDescent="0.25">
      <c r="A4" s="37" t="s">
        <v>44</v>
      </c>
      <c r="B4" s="37" t="s">
        <v>2</v>
      </c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</row>
    <row r="5" spans="1:14" ht="15.75" x14ac:dyDescent="0.25">
      <c r="A5" s="94" t="s">
        <v>3</v>
      </c>
      <c r="B5" s="38" t="s">
        <v>4</v>
      </c>
      <c r="C5" s="94" t="s">
        <v>5</v>
      </c>
      <c r="D5" s="94"/>
      <c r="E5" s="94"/>
      <c r="F5" s="38" t="s">
        <v>6</v>
      </c>
      <c r="G5" s="94" t="s">
        <v>7</v>
      </c>
      <c r="H5" s="94"/>
      <c r="I5" s="94"/>
      <c r="J5" s="94"/>
      <c r="K5" s="94" t="s">
        <v>8</v>
      </c>
      <c r="L5" s="94"/>
      <c r="M5" s="94"/>
      <c r="N5" s="94"/>
    </row>
    <row r="6" spans="1:14" ht="31.5" x14ac:dyDescent="0.25">
      <c r="A6" s="94"/>
      <c r="B6" s="38" t="s">
        <v>9</v>
      </c>
      <c r="C6" s="38" t="s">
        <v>10</v>
      </c>
      <c r="D6" s="38" t="s">
        <v>11</v>
      </c>
      <c r="E6" s="38" t="s">
        <v>12</v>
      </c>
      <c r="F6" s="38" t="s">
        <v>13</v>
      </c>
      <c r="G6" s="38" t="s">
        <v>14</v>
      </c>
      <c r="H6" s="38" t="s">
        <v>15</v>
      </c>
      <c r="I6" s="38" t="s">
        <v>16</v>
      </c>
      <c r="J6" s="38" t="s">
        <v>17</v>
      </c>
      <c r="K6" s="38" t="s">
        <v>18</v>
      </c>
      <c r="L6" s="38" t="s">
        <v>19</v>
      </c>
      <c r="M6" s="38" t="s">
        <v>20</v>
      </c>
      <c r="N6" s="38" t="s">
        <v>21</v>
      </c>
    </row>
    <row r="7" spans="1:14" ht="15.75" x14ac:dyDescent="0.25">
      <c r="A7" s="38" t="s">
        <v>45</v>
      </c>
      <c r="B7" s="38">
        <v>200</v>
      </c>
      <c r="C7" s="38">
        <v>2.2400000000000002</v>
      </c>
      <c r="D7" s="38">
        <v>4</v>
      </c>
      <c r="E7" s="38">
        <v>15.6</v>
      </c>
      <c r="F7" s="38">
        <v>89.6</v>
      </c>
      <c r="G7" s="38">
        <v>0.104</v>
      </c>
      <c r="H7" s="38">
        <v>15.08</v>
      </c>
      <c r="I7" s="38">
        <v>146.4</v>
      </c>
      <c r="J7" s="38">
        <v>0.64</v>
      </c>
      <c r="K7" s="38">
        <v>28</v>
      </c>
      <c r="L7" s="38">
        <v>109</v>
      </c>
      <c r="M7" s="38">
        <v>30.4</v>
      </c>
      <c r="N7" s="38">
        <v>0.38</v>
      </c>
    </row>
    <row r="8" spans="1:14" ht="15.75" x14ac:dyDescent="0.25">
      <c r="A8" s="38" t="s">
        <v>46</v>
      </c>
      <c r="B8" s="38">
        <v>90</v>
      </c>
      <c r="C8" s="38">
        <v>13.7</v>
      </c>
      <c r="D8" s="38">
        <v>12.26</v>
      </c>
      <c r="E8" s="38">
        <v>12.15</v>
      </c>
      <c r="F8" s="38">
        <v>213.7</v>
      </c>
      <c r="G8" s="38">
        <v>0.06</v>
      </c>
      <c r="H8" s="38">
        <v>0.18</v>
      </c>
      <c r="I8" s="38">
        <v>0.03</v>
      </c>
      <c r="J8" s="38">
        <v>1.57</v>
      </c>
      <c r="K8" s="38">
        <v>39.4</v>
      </c>
      <c r="L8" s="38">
        <v>146.19999999999999</v>
      </c>
      <c r="M8" s="38">
        <v>23.6</v>
      </c>
      <c r="N8" s="38">
        <v>1.02</v>
      </c>
    </row>
    <row r="9" spans="1:14" ht="15.75" x14ac:dyDescent="0.25">
      <c r="A9" s="38" t="s">
        <v>47</v>
      </c>
      <c r="B9" s="38">
        <v>150</v>
      </c>
      <c r="C9" s="38">
        <v>5.4</v>
      </c>
      <c r="D9" s="38">
        <v>0.6</v>
      </c>
      <c r="E9" s="38">
        <v>30</v>
      </c>
      <c r="F9" s="38">
        <v>147</v>
      </c>
      <c r="G9" s="38">
        <v>0.06</v>
      </c>
      <c r="H9" s="38">
        <v>0.02</v>
      </c>
      <c r="I9" s="38" t="s">
        <v>22</v>
      </c>
      <c r="J9" s="38">
        <v>0.8</v>
      </c>
      <c r="K9" s="38">
        <v>10</v>
      </c>
      <c r="L9" s="38">
        <v>36</v>
      </c>
      <c r="M9" s="38">
        <v>9</v>
      </c>
      <c r="N9" s="38">
        <v>0.7</v>
      </c>
    </row>
    <row r="10" spans="1:14" ht="31.5" x14ac:dyDescent="0.25">
      <c r="A10" s="17" t="s">
        <v>86</v>
      </c>
      <c r="B10" s="39">
        <v>200</v>
      </c>
      <c r="C10" s="39">
        <v>0.2</v>
      </c>
      <c r="D10" s="39">
        <v>0.2</v>
      </c>
      <c r="E10" s="39">
        <v>27.2</v>
      </c>
      <c r="F10" s="39">
        <v>110</v>
      </c>
      <c r="G10" s="39">
        <v>0.02</v>
      </c>
      <c r="H10" s="39">
        <v>12.9</v>
      </c>
      <c r="I10" s="39">
        <v>20</v>
      </c>
      <c r="J10" s="39" t="s">
        <v>22</v>
      </c>
      <c r="K10" s="39">
        <v>12</v>
      </c>
      <c r="L10" s="39">
        <v>4</v>
      </c>
      <c r="M10" s="39">
        <v>4</v>
      </c>
      <c r="N10" s="39">
        <v>0.8</v>
      </c>
    </row>
    <row r="11" spans="1:14" ht="15.75" x14ac:dyDescent="0.25">
      <c r="A11" s="38" t="s">
        <v>48</v>
      </c>
      <c r="B11" s="38">
        <v>45</v>
      </c>
      <c r="C11" s="38">
        <v>3.37</v>
      </c>
      <c r="D11" s="38">
        <v>1.35</v>
      </c>
      <c r="E11" s="38">
        <v>22.5</v>
      </c>
      <c r="F11" s="38">
        <v>117</v>
      </c>
      <c r="G11" s="38">
        <v>7.0000000000000007E-2</v>
      </c>
      <c r="H11" s="42" t="s">
        <v>22</v>
      </c>
      <c r="I11" s="42" t="s">
        <v>22</v>
      </c>
      <c r="J11" s="38">
        <v>0.7</v>
      </c>
      <c r="K11" s="38">
        <v>10</v>
      </c>
      <c r="L11" s="38">
        <v>39.4</v>
      </c>
      <c r="M11" s="38">
        <v>4.5</v>
      </c>
      <c r="N11" s="38">
        <v>0.5</v>
      </c>
    </row>
    <row r="12" spans="1:14" ht="15.75" x14ac:dyDescent="0.25">
      <c r="A12" s="38" t="s">
        <v>25</v>
      </c>
      <c r="B12" s="38">
        <v>40</v>
      </c>
      <c r="C12" s="38">
        <v>3</v>
      </c>
      <c r="D12" s="38">
        <v>1.2</v>
      </c>
      <c r="E12" s="38">
        <v>20</v>
      </c>
      <c r="F12" s="38">
        <v>104</v>
      </c>
      <c r="G12" s="38">
        <v>0.06</v>
      </c>
      <c r="H12" s="42" t="s">
        <v>22</v>
      </c>
      <c r="I12" s="42" t="s">
        <v>22</v>
      </c>
      <c r="J12" s="38">
        <v>0.6</v>
      </c>
      <c r="K12" s="38">
        <v>9</v>
      </c>
      <c r="L12" s="38">
        <v>35</v>
      </c>
      <c r="M12" s="38">
        <v>4</v>
      </c>
      <c r="N12" s="38">
        <v>0.4</v>
      </c>
    </row>
    <row r="13" spans="1:14" ht="15.75" x14ac:dyDescent="0.25">
      <c r="A13" s="40" t="s">
        <v>26</v>
      </c>
      <c r="B13" s="40"/>
      <c r="C13" s="40">
        <f t="shared" ref="C13:N13" si="0">SUM(C7:C12)</f>
        <v>27.91</v>
      </c>
      <c r="D13" s="40">
        <f t="shared" si="0"/>
        <v>19.61</v>
      </c>
      <c r="E13" s="40">
        <f t="shared" si="0"/>
        <v>127.45</v>
      </c>
      <c r="F13" s="40">
        <f t="shared" si="0"/>
        <v>781.3</v>
      </c>
      <c r="G13" s="40">
        <f t="shared" si="0"/>
        <v>0.37399999999999994</v>
      </c>
      <c r="H13" s="40">
        <f t="shared" si="0"/>
        <v>28.18</v>
      </c>
      <c r="I13" s="40">
        <f t="shared" si="0"/>
        <v>166.43</v>
      </c>
      <c r="J13" s="40">
        <f t="shared" si="0"/>
        <v>4.3099999999999996</v>
      </c>
      <c r="K13" s="40">
        <f t="shared" si="0"/>
        <v>108.4</v>
      </c>
      <c r="L13" s="40">
        <f t="shared" si="0"/>
        <v>369.59999999999997</v>
      </c>
      <c r="M13" s="40">
        <f t="shared" si="0"/>
        <v>75.5</v>
      </c>
      <c r="N13" s="40">
        <f t="shared" si="0"/>
        <v>3.7999999999999994</v>
      </c>
    </row>
    <row r="14" spans="1:14" ht="15.75" x14ac:dyDescent="0.25">
      <c r="A14" s="36"/>
      <c r="B14" s="36"/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</row>
    <row r="15" spans="1:14" ht="15.75" x14ac:dyDescent="0.25">
      <c r="A15" s="37" t="s">
        <v>49</v>
      </c>
      <c r="B15" s="37" t="s">
        <v>50</v>
      </c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</row>
    <row r="16" spans="1:14" ht="15.75" x14ac:dyDescent="0.25">
      <c r="A16" s="94" t="s">
        <v>3</v>
      </c>
      <c r="B16" s="38" t="s">
        <v>4</v>
      </c>
      <c r="C16" s="94" t="s">
        <v>5</v>
      </c>
      <c r="D16" s="94"/>
      <c r="E16" s="94"/>
      <c r="F16" s="38" t="s">
        <v>6</v>
      </c>
      <c r="G16" s="94" t="s">
        <v>7</v>
      </c>
      <c r="H16" s="94"/>
      <c r="I16" s="94"/>
      <c r="J16" s="94"/>
      <c r="K16" s="94" t="s">
        <v>8</v>
      </c>
      <c r="L16" s="94"/>
      <c r="M16" s="94"/>
      <c r="N16" s="94"/>
    </row>
    <row r="17" spans="1:14" ht="31.5" x14ac:dyDescent="0.25">
      <c r="A17" s="94"/>
      <c r="B17" s="38" t="s">
        <v>9</v>
      </c>
      <c r="C17" s="38" t="s">
        <v>10</v>
      </c>
      <c r="D17" s="38" t="s">
        <v>11</v>
      </c>
      <c r="E17" s="38" t="s">
        <v>12</v>
      </c>
      <c r="F17" s="38" t="s">
        <v>13</v>
      </c>
      <c r="G17" s="38" t="s">
        <v>14</v>
      </c>
      <c r="H17" s="38" t="s">
        <v>15</v>
      </c>
      <c r="I17" s="38" t="s">
        <v>16</v>
      </c>
      <c r="J17" s="38" t="s">
        <v>17</v>
      </c>
      <c r="K17" s="38" t="s">
        <v>18</v>
      </c>
      <c r="L17" s="38" t="s">
        <v>19</v>
      </c>
      <c r="M17" s="38" t="s">
        <v>20</v>
      </c>
      <c r="N17" s="38" t="s">
        <v>21</v>
      </c>
    </row>
    <row r="18" spans="1:14" ht="15.75" x14ac:dyDescent="0.25">
      <c r="A18" s="38" t="s">
        <v>65</v>
      </c>
      <c r="B18" s="38">
        <v>200</v>
      </c>
      <c r="C18" s="38">
        <v>2</v>
      </c>
      <c r="D18" s="38">
        <v>5.24</v>
      </c>
      <c r="E18" s="38">
        <v>10.88</v>
      </c>
      <c r="F18" s="38">
        <v>72</v>
      </c>
      <c r="G18" s="38">
        <v>0.04</v>
      </c>
      <c r="H18" s="38">
        <v>8.64</v>
      </c>
      <c r="I18" s="38">
        <v>140</v>
      </c>
      <c r="J18" s="38">
        <v>0.64</v>
      </c>
      <c r="K18" s="38">
        <v>46.4</v>
      </c>
      <c r="L18" s="38">
        <v>105</v>
      </c>
      <c r="M18" s="38">
        <v>24</v>
      </c>
      <c r="N18" s="38">
        <v>0.3</v>
      </c>
    </row>
    <row r="19" spans="1:14" ht="15.75" x14ac:dyDescent="0.25">
      <c r="A19" s="38" t="s">
        <v>74</v>
      </c>
      <c r="B19" s="42">
        <v>90</v>
      </c>
      <c r="C19" s="42">
        <v>11.3</v>
      </c>
      <c r="D19" s="42">
        <v>5.6</v>
      </c>
      <c r="E19" s="42">
        <v>13.3</v>
      </c>
      <c r="F19" s="42">
        <v>147.30000000000001</v>
      </c>
      <c r="G19" s="42">
        <v>0.08</v>
      </c>
      <c r="H19" s="42">
        <v>0.12</v>
      </c>
      <c r="I19" s="42">
        <v>10.1</v>
      </c>
      <c r="J19" s="42">
        <v>2.5</v>
      </c>
      <c r="K19" s="42">
        <v>58.5</v>
      </c>
      <c r="L19" s="42">
        <v>157.5</v>
      </c>
      <c r="M19" s="42">
        <v>30.3</v>
      </c>
      <c r="N19" s="42">
        <v>1.1000000000000001</v>
      </c>
    </row>
    <row r="20" spans="1:14" ht="15.75" x14ac:dyDescent="0.25">
      <c r="A20" s="38" t="s">
        <v>35</v>
      </c>
      <c r="B20" s="38">
        <v>150</v>
      </c>
      <c r="C20" s="38">
        <v>3.6</v>
      </c>
      <c r="D20" s="38">
        <v>5.2</v>
      </c>
      <c r="E20" s="38">
        <v>37.6</v>
      </c>
      <c r="F20" s="38">
        <v>214</v>
      </c>
      <c r="G20" s="38">
        <v>0.03</v>
      </c>
      <c r="H20" s="38"/>
      <c r="I20" s="38"/>
      <c r="J20" s="38">
        <v>1.5</v>
      </c>
      <c r="K20" s="38">
        <v>15</v>
      </c>
      <c r="L20" s="38">
        <v>77</v>
      </c>
      <c r="M20" s="38">
        <v>27</v>
      </c>
      <c r="N20" s="38">
        <v>0.6</v>
      </c>
    </row>
    <row r="21" spans="1:14" ht="15.75" x14ac:dyDescent="0.25">
      <c r="A21" s="5" t="s">
        <v>24</v>
      </c>
      <c r="B21" s="55">
        <v>200</v>
      </c>
      <c r="C21" s="55"/>
      <c r="D21" s="55" t="s">
        <v>22</v>
      </c>
      <c r="E21" s="55">
        <v>14</v>
      </c>
      <c r="F21" s="55">
        <v>56</v>
      </c>
      <c r="G21" s="55" t="s">
        <v>22</v>
      </c>
      <c r="H21" s="55">
        <v>7.5</v>
      </c>
      <c r="I21" s="55" t="s">
        <v>22</v>
      </c>
      <c r="J21" s="55" t="s">
        <v>22</v>
      </c>
      <c r="K21" s="55">
        <v>12</v>
      </c>
      <c r="L21" s="55">
        <v>8</v>
      </c>
      <c r="M21" s="55">
        <v>6</v>
      </c>
      <c r="N21" s="55">
        <v>0.8</v>
      </c>
    </row>
    <row r="22" spans="1:14" ht="15.75" x14ac:dyDescent="0.25">
      <c r="A22" s="38" t="s">
        <v>48</v>
      </c>
      <c r="B22" s="38">
        <v>45</v>
      </c>
      <c r="C22" s="38">
        <v>3.37</v>
      </c>
      <c r="D22" s="38">
        <v>1.35</v>
      </c>
      <c r="E22" s="38">
        <v>22.5</v>
      </c>
      <c r="F22" s="38">
        <v>117</v>
      </c>
      <c r="G22" s="38">
        <v>7.0000000000000007E-2</v>
      </c>
      <c r="H22" s="42" t="s">
        <v>22</v>
      </c>
      <c r="I22" s="42" t="s">
        <v>22</v>
      </c>
      <c r="J22" s="38">
        <v>0.7</v>
      </c>
      <c r="K22" s="38">
        <v>10</v>
      </c>
      <c r="L22" s="38">
        <v>39.4</v>
      </c>
      <c r="M22" s="38">
        <v>4.5</v>
      </c>
      <c r="N22" s="38">
        <v>0.5</v>
      </c>
    </row>
    <row r="23" spans="1:14" ht="15.75" x14ac:dyDescent="0.25">
      <c r="A23" s="38" t="s">
        <v>25</v>
      </c>
      <c r="B23" s="38">
        <v>40</v>
      </c>
      <c r="C23" s="38">
        <v>3</v>
      </c>
      <c r="D23" s="38">
        <v>1.2</v>
      </c>
      <c r="E23" s="38">
        <v>20</v>
      </c>
      <c r="F23" s="38">
        <v>104</v>
      </c>
      <c r="G23" s="38">
        <v>0.06</v>
      </c>
      <c r="H23" s="42" t="s">
        <v>22</v>
      </c>
      <c r="I23" s="42" t="s">
        <v>22</v>
      </c>
      <c r="J23" s="38">
        <v>0.6</v>
      </c>
      <c r="K23" s="38">
        <v>9</v>
      </c>
      <c r="L23" s="38">
        <v>35</v>
      </c>
      <c r="M23" s="38">
        <v>4</v>
      </c>
      <c r="N23" s="38">
        <v>0.4</v>
      </c>
    </row>
    <row r="24" spans="1:14" ht="15.75" x14ac:dyDescent="0.25">
      <c r="A24" s="40" t="s">
        <v>26</v>
      </c>
      <c r="B24" s="40"/>
      <c r="C24" s="43">
        <f t="shared" ref="C24:N24" si="1">SUM(C18:C23)</f>
        <v>23.270000000000003</v>
      </c>
      <c r="D24" s="43">
        <f t="shared" si="1"/>
        <v>18.59</v>
      </c>
      <c r="E24" s="43">
        <f t="shared" si="1"/>
        <v>118.28</v>
      </c>
      <c r="F24" s="43">
        <f t="shared" si="1"/>
        <v>710.3</v>
      </c>
      <c r="G24" s="43">
        <f t="shared" si="1"/>
        <v>0.28000000000000003</v>
      </c>
      <c r="H24" s="43">
        <f t="shared" si="1"/>
        <v>16.259999999999998</v>
      </c>
      <c r="I24" s="43">
        <f t="shared" si="1"/>
        <v>150.1</v>
      </c>
      <c r="J24" s="43">
        <f t="shared" si="1"/>
        <v>5.94</v>
      </c>
      <c r="K24" s="43">
        <f t="shared" si="1"/>
        <v>150.9</v>
      </c>
      <c r="L24" s="43">
        <f t="shared" si="1"/>
        <v>421.9</v>
      </c>
      <c r="M24" s="43">
        <f t="shared" si="1"/>
        <v>95.8</v>
      </c>
      <c r="N24" s="43">
        <f t="shared" si="1"/>
        <v>3.6999999999999997</v>
      </c>
    </row>
    <row r="25" spans="1:14" ht="15.75" x14ac:dyDescent="0.25">
      <c r="A25" s="36"/>
      <c r="B25" s="36"/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</row>
    <row r="26" spans="1:14" ht="15.75" x14ac:dyDescent="0.25">
      <c r="A26" s="37" t="s">
        <v>51</v>
      </c>
      <c r="B26" s="37" t="s">
        <v>52</v>
      </c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</row>
    <row r="27" spans="1:14" ht="15.75" x14ac:dyDescent="0.25">
      <c r="A27" s="38" t="s">
        <v>3</v>
      </c>
      <c r="B27" s="38" t="s">
        <v>4</v>
      </c>
      <c r="C27" s="94" t="s">
        <v>5</v>
      </c>
      <c r="D27" s="94"/>
      <c r="E27" s="94"/>
      <c r="F27" s="38" t="s">
        <v>6</v>
      </c>
      <c r="G27" s="94" t="s">
        <v>7</v>
      </c>
      <c r="H27" s="94"/>
      <c r="I27" s="94"/>
      <c r="J27" s="94"/>
      <c r="K27" s="94" t="s">
        <v>8</v>
      </c>
      <c r="L27" s="94"/>
      <c r="M27" s="94"/>
      <c r="N27" s="94"/>
    </row>
    <row r="28" spans="1:14" ht="31.5" x14ac:dyDescent="0.25">
      <c r="A28" s="38"/>
      <c r="B28" s="42" t="s">
        <v>9</v>
      </c>
      <c r="C28" s="42" t="s">
        <v>10</v>
      </c>
      <c r="D28" s="42" t="s">
        <v>11</v>
      </c>
      <c r="E28" s="42" t="s">
        <v>12</v>
      </c>
      <c r="F28" s="42" t="s">
        <v>13</v>
      </c>
      <c r="G28" s="42" t="s">
        <v>14</v>
      </c>
      <c r="H28" s="42" t="s">
        <v>15</v>
      </c>
      <c r="I28" s="42" t="s">
        <v>16</v>
      </c>
      <c r="J28" s="42" t="s">
        <v>17</v>
      </c>
      <c r="K28" s="42" t="s">
        <v>18</v>
      </c>
      <c r="L28" s="42" t="s">
        <v>19</v>
      </c>
      <c r="M28" s="42" t="s">
        <v>20</v>
      </c>
      <c r="N28" s="42" t="s">
        <v>21</v>
      </c>
    </row>
    <row r="29" spans="1:14" ht="31.5" x14ac:dyDescent="0.25">
      <c r="A29" s="38" t="s">
        <v>80</v>
      </c>
      <c r="B29" s="38">
        <v>200</v>
      </c>
      <c r="C29" s="38">
        <v>2.8</v>
      </c>
      <c r="D29" s="38">
        <v>4.8</v>
      </c>
      <c r="E29" s="38">
        <v>26.5</v>
      </c>
      <c r="F29" s="38">
        <v>97.4</v>
      </c>
      <c r="G29" s="38">
        <v>0.1</v>
      </c>
      <c r="H29" s="38">
        <v>6.7</v>
      </c>
      <c r="I29" s="38">
        <v>120</v>
      </c>
      <c r="J29" s="38">
        <v>0</v>
      </c>
      <c r="K29" s="38">
        <v>34.1</v>
      </c>
      <c r="L29" s="38">
        <v>86</v>
      </c>
      <c r="M29" s="38">
        <v>20</v>
      </c>
      <c r="N29" s="38">
        <v>0.15</v>
      </c>
    </row>
    <row r="30" spans="1:14" ht="31.5" x14ac:dyDescent="0.25">
      <c r="A30" s="38" t="s">
        <v>53</v>
      </c>
      <c r="B30" s="38">
        <v>230</v>
      </c>
      <c r="C30" s="38">
        <v>15.18</v>
      </c>
      <c r="D30" s="38">
        <v>16.510000000000002</v>
      </c>
      <c r="E30" s="38">
        <v>25.99</v>
      </c>
      <c r="F30" s="38">
        <v>236.9</v>
      </c>
      <c r="G30" s="38">
        <v>0.184</v>
      </c>
      <c r="H30" s="38">
        <v>8.74</v>
      </c>
      <c r="I30" s="38">
        <v>0.39</v>
      </c>
      <c r="J30" s="38"/>
      <c r="K30" s="38">
        <v>48.3</v>
      </c>
      <c r="L30" s="38">
        <v>216.2</v>
      </c>
      <c r="M30" s="38">
        <v>55.2</v>
      </c>
      <c r="N30" s="38">
        <v>1.36</v>
      </c>
    </row>
    <row r="31" spans="1:14" ht="15.75" x14ac:dyDescent="0.25">
      <c r="A31" s="5" t="s">
        <v>24</v>
      </c>
      <c r="B31" s="55">
        <v>200</v>
      </c>
      <c r="C31" s="55"/>
      <c r="D31" s="55" t="s">
        <v>22</v>
      </c>
      <c r="E31" s="55">
        <v>14</v>
      </c>
      <c r="F31" s="55">
        <v>56</v>
      </c>
      <c r="G31" s="55" t="s">
        <v>22</v>
      </c>
      <c r="H31" s="55">
        <v>7.5</v>
      </c>
      <c r="I31" s="55" t="s">
        <v>22</v>
      </c>
      <c r="J31" s="55" t="s">
        <v>22</v>
      </c>
      <c r="K31" s="55">
        <v>12</v>
      </c>
      <c r="L31" s="55">
        <v>8</v>
      </c>
      <c r="M31" s="55">
        <v>6</v>
      </c>
      <c r="N31" s="55">
        <v>0.8</v>
      </c>
    </row>
    <row r="32" spans="1:14" ht="15.75" x14ac:dyDescent="0.25">
      <c r="A32" s="38" t="s">
        <v>48</v>
      </c>
      <c r="B32" s="38">
        <v>45</v>
      </c>
      <c r="C32" s="38">
        <v>3.37</v>
      </c>
      <c r="D32" s="38">
        <v>1.35</v>
      </c>
      <c r="E32" s="38">
        <v>22.5</v>
      </c>
      <c r="F32" s="38">
        <v>117</v>
      </c>
      <c r="G32" s="38">
        <v>7.0000000000000007E-2</v>
      </c>
      <c r="H32" s="42" t="s">
        <v>22</v>
      </c>
      <c r="I32" s="42" t="s">
        <v>22</v>
      </c>
      <c r="J32" s="38">
        <v>0.7</v>
      </c>
      <c r="K32" s="38">
        <v>10</v>
      </c>
      <c r="L32" s="38">
        <v>39.4</v>
      </c>
      <c r="M32" s="38">
        <v>4.5</v>
      </c>
      <c r="N32" s="38">
        <v>0.5</v>
      </c>
    </row>
    <row r="33" spans="1:14" ht="15.75" x14ac:dyDescent="0.25">
      <c r="A33" s="38" t="s">
        <v>25</v>
      </c>
      <c r="B33" s="38">
        <v>40</v>
      </c>
      <c r="C33" s="38">
        <v>3</v>
      </c>
      <c r="D33" s="38">
        <v>1.2</v>
      </c>
      <c r="E33" s="38">
        <v>20</v>
      </c>
      <c r="F33" s="38">
        <v>104</v>
      </c>
      <c r="G33" s="38">
        <v>0.06</v>
      </c>
      <c r="H33" s="42" t="s">
        <v>22</v>
      </c>
      <c r="I33" s="42" t="s">
        <v>22</v>
      </c>
      <c r="J33" s="38">
        <v>0.6</v>
      </c>
      <c r="K33" s="38">
        <v>9</v>
      </c>
      <c r="L33" s="38">
        <v>35</v>
      </c>
      <c r="M33" s="38">
        <v>4</v>
      </c>
      <c r="N33" s="38">
        <v>0.4</v>
      </c>
    </row>
    <row r="34" spans="1:14" ht="15.75" x14ac:dyDescent="0.25">
      <c r="A34" s="40" t="s">
        <v>26</v>
      </c>
      <c r="B34" s="40"/>
      <c r="C34" s="40">
        <f t="shared" ref="C34:N34" si="2">SUM(C29:C33)</f>
        <v>24.35</v>
      </c>
      <c r="D34" s="40">
        <f t="shared" si="2"/>
        <v>23.860000000000003</v>
      </c>
      <c r="E34" s="40">
        <f t="shared" si="2"/>
        <v>108.99</v>
      </c>
      <c r="F34" s="40">
        <f t="shared" si="2"/>
        <v>611.29999999999995</v>
      </c>
      <c r="G34" s="43">
        <f t="shared" si="2"/>
        <v>0.41400000000000003</v>
      </c>
      <c r="H34" s="40">
        <f t="shared" si="2"/>
        <v>22.94</v>
      </c>
      <c r="I34" s="41">
        <f t="shared" si="2"/>
        <v>120.39</v>
      </c>
      <c r="J34" s="40">
        <f t="shared" si="2"/>
        <v>1.2999999999999998</v>
      </c>
      <c r="K34" s="40">
        <f t="shared" si="2"/>
        <v>113.4</v>
      </c>
      <c r="L34" s="40">
        <f t="shared" si="2"/>
        <v>384.59999999999997</v>
      </c>
      <c r="M34" s="40">
        <f t="shared" si="2"/>
        <v>89.7</v>
      </c>
      <c r="N34" s="40">
        <f t="shared" si="2"/>
        <v>3.21</v>
      </c>
    </row>
    <row r="35" spans="1:14" ht="15.75" x14ac:dyDescent="0.25">
      <c r="A35" s="36"/>
      <c r="B35" s="36"/>
      <c r="C35" s="36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/>
    </row>
    <row r="36" spans="1:14" ht="15.75" x14ac:dyDescent="0.25">
      <c r="A36" s="37" t="s">
        <v>44</v>
      </c>
      <c r="B36" s="37" t="s">
        <v>31</v>
      </c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</row>
    <row r="37" spans="1:14" ht="15.75" x14ac:dyDescent="0.25">
      <c r="A37" s="38" t="s">
        <v>3</v>
      </c>
      <c r="B37" s="38" t="s">
        <v>4</v>
      </c>
      <c r="C37" s="94" t="s">
        <v>5</v>
      </c>
      <c r="D37" s="94"/>
      <c r="E37" s="94"/>
      <c r="F37" s="38" t="s">
        <v>6</v>
      </c>
      <c r="G37" s="94" t="s">
        <v>7</v>
      </c>
      <c r="H37" s="94"/>
      <c r="I37" s="94"/>
      <c r="J37" s="94"/>
      <c r="K37" s="94" t="s">
        <v>8</v>
      </c>
      <c r="L37" s="94"/>
      <c r="M37" s="94"/>
      <c r="N37" s="94"/>
    </row>
    <row r="38" spans="1:14" ht="31.5" x14ac:dyDescent="0.25">
      <c r="A38" s="38"/>
      <c r="B38" s="38" t="s">
        <v>9</v>
      </c>
      <c r="C38" s="38" t="s">
        <v>10</v>
      </c>
      <c r="D38" s="38" t="s">
        <v>11</v>
      </c>
      <c r="E38" s="38" t="s">
        <v>12</v>
      </c>
      <c r="F38" s="38" t="s">
        <v>13</v>
      </c>
      <c r="G38" s="38" t="s">
        <v>14</v>
      </c>
      <c r="H38" s="38" t="s">
        <v>15</v>
      </c>
      <c r="I38" s="38" t="s">
        <v>16</v>
      </c>
      <c r="J38" s="38" t="s">
        <v>17</v>
      </c>
      <c r="K38" s="38" t="s">
        <v>18</v>
      </c>
      <c r="L38" s="38" t="s">
        <v>19</v>
      </c>
      <c r="M38" s="38" t="s">
        <v>20</v>
      </c>
      <c r="N38" s="38" t="s">
        <v>21</v>
      </c>
    </row>
    <row r="39" spans="1:14" ht="15.75" x14ac:dyDescent="0.25">
      <c r="A39" s="38" t="s">
        <v>66</v>
      </c>
      <c r="B39" s="38">
        <v>200</v>
      </c>
      <c r="C39" s="38">
        <v>2.9</v>
      </c>
      <c r="D39" s="38">
        <v>5.8</v>
      </c>
      <c r="E39" s="38">
        <v>15.8</v>
      </c>
      <c r="F39" s="38">
        <v>98</v>
      </c>
      <c r="G39" s="38">
        <v>0.12</v>
      </c>
      <c r="H39" s="38">
        <v>0.8</v>
      </c>
      <c r="I39" s="38">
        <v>126</v>
      </c>
      <c r="J39" s="38">
        <v>0</v>
      </c>
      <c r="K39" s="38">
        <v>36</v>
      </c>
      <c r="L39" s="38">
        <v>62</v>
      </c>
      <c r="M39" s="38">
        <v>24</v>
      </c>
      <c r="N39" s="38">
        <v>0.4</v>
      </c>
    </row>
    <row r="40" spans="1:14" ht="15.75" x14ac:dyDescent="0.25">
      <c r="A40" s="38" t="s">
        <v>54</v>
      </c>
      <c r="B40" s="42" t="s">
        <v>69</v>
      </c>
      <c r="C40" s="38">
        <v>15</v>
      </c>
      <c r="D40" s="38">
        <v>14.1</v>
      </c>
      <c r="E40" s="38">
        <v>5.3</v>
      </c>
      <c r="F40" s="38">
        <v>173.2</v>
      </c>
      <c r="G40" s="38">
        <v>0.06</v>
      </c>
      <c r="H40" s="38">
        <v>0.67</v>
      </c>
      <c r="I40" s="38">
        <v>33.75</v>
      </c>
      <c r="J40" s="38">
        <v>1.8</v>
      </c>
      <c r="K40" s="38">
        <v>34.200000000000003</v>
      </c>
      <c r="L40" s="38">
        <v>162</v>
      </c>
      <c r="M40" s="38">
        <v>21.4</v>
      </c>
      <c r="N40" s="38">
        <v>1.1000000000000001</v>
      </c>
    </row>
    <row r="41" spans="1:14" ht="15.75" x14ac:dyDescent="0.25">
      <c r="A41" s="38" t="s">
        <v>35</v>
      </c>
      <c r="B41" s="38">
        <v>150</v>
      </c>
      <c r="C41" s="38">
        <v>3.6</v>
      </c>
      <c r="D41" s="38">
        <v>5.2</v>
      </c>
      <c r="E41" s="38">
        <v>37.6</v>
      </c>
      <c r="F41" s="38">
        <v>214</v>
      </c>
      <c r="G41" s="38">
        <v>0.03</v>
      </c>
      <c r="H41" s="38"/>
      <c r="I41" s="38"/>
      <c r="J41" s="38">
        <v>1.5</v>
      </c>
      <c r="K41" s="38">
        <v>15</v>
      </c>
      <c r="L41" s="38">
        <v>77</v>
      </c>
      <c r="M41" s="38">
        <v>27</v>
      </c>
      <c r="N41" s="38">
        <v>0.6</v>
      </c>
    </row>
    <row r="42" spans="1:14" ht="15.75" x14ac:dyDescent="0.25">
      <c r="A42" s="5" t="s">
        <v>24</v>
      </c>
      <c r="B42" s="55">
        <v>200</v>
      </c>
      <c r="C42" s="55"/>
      <c r="D42" s="55" t="s">
        <v>22</v>
      </c>
      <c r="E42" s="55">
        <v>14</v>
      </c>
      <c r="F42" s="55">
        <v>56</v>
      </c>
      <c r="G42" s="55" t="s">
        <v>22</v>
      </c>
      <c r="H42" s="55">
        <v>7.5</v>
      </c>
      <c r="I42" s="55" t="s">
        <v>22</v>
      </c>
      <c r="J42" s="55" t="s">
        <v>22</v>
      </c>
      <c r="K42" s="55">
        <v>12</v>
      </c>
      <c r="L42" s="55">
        <v>8</v>
      </c>
      <c r="M42" s="55">
        <v>6</v>
      </c>
      <c r="N42" s="55">
        <v>0.8</v>
      </c>
    </row>
    <row r="43" spans="1:14" ht="15.75" x14ac:dyDescent="0.25">
      <c r="A43" s="38" t="s">
        <v>48</v>
      </c>
      <c r="B43" s="38">
        <v>45</v>
      </c>
      <c r="C43" s="38">
        <v>3.37</v>
      </c>
      <c r="D43" s="38">
        <v>1.35</v>
      </c>
      <c r="E43" s="38">
        <v>22.5</v>
      </c>
      <c r="F43" s="38">
        <v>117</v>
      </c>
      <c r="G43" s="38">
        <v>7.0000000000000007E-2</v>
      </c>
      <c r="H43" s="42" t="s">
        <v>22</v>
      </c>
      <c r="I43" s="42" t="s">
        <v>22</v>
      </c>
      <c r="J43" s="38">
        <v>0.7</v>
      </c>
      <c r="K43" s="38">
        <v>10</v>
      </c>
      <c r="L43" s="38">
        <v>39.4</v>
      </c>
      <c r="M43" s="38">
        <v>4.5</v>
      </c>
      <c r="N43" s="38">
        <v>0.5</v>
      </c>
    </row>
    <row r="44" spans="1:14" ht="15.75" x14ac:dyDescent="0.25">
      <c r="A44" s="38" t="s">
        <v>25</v>
      </c>
      <c r="B44" s="38">
        <v>40</v>
      </c>
      <c r="C44" s="38">
        <v>3</v>
      </c>
      <c r="D44" s="38">
        <v>1.2</v>
      </c>
      <c r="E44" s="38">
        <v>20</v>
      </c>
      <c r="F44" s="38">
        <v>104</v>
      </c>
      <c r="G44" s="38">
        <v>0.06</v>
      </c>
      <c r="H44" s="42" t="s">
        <v>22</v>
      </c>
      <c r="I44" s="42" t="s">
        <v>22</v>
      </c>
      <c r="J44" s="38">
        <v>0.6</v>
      </c>
      <c r="K44" s="38">
        <v>9</v>
      </c>
      <c r="L44" s="38">
        <v>35</v>
      </c>
      <c r="M44" s="38">
        <v>4</v>
      </c>
      <c r="N44" s="38">
        <v>0.4</v>
      </c>
    </row>
    <row r="45" spans="1:14" ht="15.75" x14ac:dyDescent="0.25">
      <c r="A45" s="40" t="s">
        <v>26</v>
      </c>
      <c r="B45" s="40"/>
      <c r="C45" s="40">
        <f t="shared" ref="C45:N45" si="3">SUM(C39:C44)</f>
        <v>27.87</v>
      </c>
      <c r="D45" s="40">
        <f t="shared" si="3"/>
        <v>27.65</v>
      </c>
      <c r="E45" s="40">
        <f t="shared" si="3"/>
        <v>115.2</v>
      </c>
      <c r="F45" s="40">
        <f t="shared" si="3"/>
        <v>762.2</v>
      </c>
      <c r="G45" s="43">
        <f t="shared" si="3"/>
        <v>0.34</v>
      </c>
      <c r="H45" s="40">
        <f t="shared" si="3"/>
        <v>8.9700000000000006</v>
      </c>
      <c r="I45" s="41">
        <f t="shared" si="3"/>
        <v>159.75</v>
      </c>
      <c r="J45" s="40">
        <f t="shared" si="3"/>
        <v>4.5999999999999996</v>
      </c>
      <c r="K45" s="40">
        <f t="shared" si="3"/>
        <v>116.2</v>
      </c>
      <c r="L45" s="40">
        <f t="shared" si="3"/>
        <v>383.4</v>
      </c>
      <c r="M45" s="40">
        <f t="shared" si="3"/>
        <v>86.9</v>
      </c>
      <c r="N45" s="40">
        <f t="shared" si="3"/>
        <v>3.8000000000000003</v>
      </c>
    </row>
    <row r="46" spans="1:14" ht="15.75" x14ac:dyDescent="0.25">
      <c r="A46" s="36"/>
      <c r="B46" s="36"/>
      <c r="C46" s="36"/>
      <c r="D46" s="36"/>
      <c r="E46" s="36"/>
      <c r="F46" s="36"/>
      <c r="G46" s="36"/>
      <c r="H46" s="36"/>
      <c r="I46" s="36"/>
      <c r="J46" s="36"/>
      <c r="K46" s="36"/>
      <c r="L46" s="36"/>
      <c r="M46" s="36"/>
      <c r="N46" s="36"/>
    </row>
    <row r="47" spans="1:14" ht="15.75" x14ac:dyDescent="0.25">
      <c r="A47" s="37" t="s">
        <v>44</v>
      </c>
      <c r="B47" s="37" t="s">
        <v>34</v>
      </c>
      <c r="C47" s="36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</row>
    <row r="48" spans="1:14" ht="15.75" x14ac:dyDescent="0.25">
      <c r="A48" s="38" t="s">
        <v>3</v>
      </c>
      <c r="B48" s="38" t="s">
        <v>4</v>
      </c>
      <c r="C48" s="94" t="s">
        <v>5</v>
      </c>
      <c r="D48" s="94"/>
      <c r="E48" s="94"/>
      <c r="F48" s="38" t="s">
        <v>6</v>
      </c>
      <c r="G48" s="94" t="s">
        <v>7</v>
      </c>
      <c r="H48" s="94"/>
      <c r="I48" s="94"/>
      <c r="J48" s="94"/>
      <c r="K48" s="94" t="s">
        <v>8</v>
      </c>
      <c r="L48" s="94"/>
      <c r="M48" s="94"/>
      <c r="N48" s="94"/>
    </row>
    <row r="49" spans="1:14" ht="31.5" x14ac:dyDescent="0.25">
      <c r="A49" s="38"/>
      <c r="B49" s="38" t="s">
        <v>9</v>
      </c>
      <c r="C49" s="38" t="s">
        <v>10</v>
      </c>
      <c r="D49" s="38" t="s">
        <v>11</v>
      </c>
      <c r="E49" s="38" t="s">
        <v>12</v>
      </c>
      <c r="F49" s="38" t="s">
        <v>13</v>
      </c>
      <c r="G49" s="38" t="s">
        <v>14</v>
      </c>
      <c r="H49" s="38" t="s">
        <v>15</v>
      </c>
      <c r="I49" s="38" t="s">
        <v>16</v>
      </c>
      <c r="J49" s="38" t="s">
        <v>17</v>
      </c>
      <c r="K49" s="38" t="s">
        <v>18</v>
      </c>
      <c r="L49" s="38" t="s">
        <v>19</v>
      </c>
      <c r="M49" s="38" t="s">
        <v>20</v>
      </c>
      <c r="N49" s="38" t="s">
        <v>21</v>
      </c>
    </row>
    <row r="50" spans="1:14" ht="31.5" x14ac:dyDescent="0.25">
      <c r="A50" s="38" t="s">
        <v>55</v>
      </c>
      <c r="B50" s="42" t="s">
        <v>81</v>
      </c>
      <c r="C50" s="38">
        <v>1.84</v>
      </c>
      <c r="D50" s="38">
        <v>5.24</v>
      </c>
      <c r="E50" s="38">
        <v>5.04</v>
      </c>
      <c r="F50" s="38">
        <v>48</v>
      </c>
      <c r="G50" s="38">
        <v>0.04</v>
      </c>
      <c r="H50" s="38">
        <v>16.399999999999999</v>
      </c>
      <c r="I50" s="38">
        <v>140</v>
      </c>
      <c r="J50" s="38">
        <v>0.64</v>
      </c>
      <c r="K50" s="38">
        <v>52</v>
      </c>
      <c r="L50" s="38">
        <v>93</v>
      </c>
      <c r="M50" s="38">
        <v>20</v>
      </c>
      <c r="N50" s="38">
        <v>0.24</v>
      </c>
    </row>
    <row r="51" spans="1:14" ht="15.75" x14ac:dyDescent="0.25">
      <c r="A51" s="9" t="s">
        <v>77</v>
      </c>
      <c r="B51" s="58" t="s">
        <v>32</v>
      </c>
      <c r="C51" s="58">
        <v>11.2</v>
      </c>
      <c r="D51" s="58">
        <v>10.1</v>
      </c>
      <c r="E51" s="58">
        <v>13.2</v>
      </c>
      <c r="F51" s="58">
        <v>189</v>
      </c>
      <c r="G51" s="58">
        <v>0.06</v>
      </c>
      <c r="H51" s="58">
        <v>2</v>
      </c>
      <c r="I51" s="58">
        <v>14.1</v>
      </c>
      <c r="J51" s="58"/>
      <c r="K51" s="58">
        <v>20.100000000000001</v>
      </c>
      <c r="L51" s="58">
        <v>128.80000000000001</v>
      </c>
      <c r="M51" s="58">
        <v>17.89</v>
      </c>
      <c r="N51" s="58">
        <v>1.06</v>
      </c>
    </row>
    <row r="52" spans="1:14" ht="15.75" x14ac:dyDescent="0.25">
      <c r="A52" s="38" t="s">
        <v>47</v>
      </c>
      <c r="B52" s="38">
        <v>150</v>
      </c>
      <c r="C52" s="38">
        <v>5.4</v>
      </c>
      <c r="D52" s="38">
        <v>0.6</v>
      </c>
      <c r="E52" s="38">
        <v>30</v>
      </c>
      <c r="F52" s="38">
        <v>147</v>
      </c>
      <c r="G52" s="38">
        <v>0.06</v>
      </c>
      <c r="H52" s="38">
        <v>0.02</v>
      </c>
      <c r="I52" s="38" t="s">
        <v>22</v>
      </c>
      <c r="J52" s="38">
        <v>0.8</v>
      </c>
      <c r="K52" s="38">
        <v>10</v>
      </c>
      <c r="L52" s="38">
        <v>36</v>
      </c>
      <c r="M52" s="38">
        <v>9</v>
      </c>
      <c r="N52" s="38">
        <v>0.7</v>
      </c>
    </row>
    <row r="53" spans="1:14" ht="31.5" x14ac:dyDescent="0.25">
      <c r="A53" s="17" t="s">
        <v>86</v>
      </c>
      <c r="B53" s="39">
        <v>200</v>
      </c>
      <c r="C53" s="39">
        <v>0.2</v>
      </c>
      <c r="D53" s="39">
        <v>0.2</v>
      </c>
      <c r="E53" s="39">
        <v>27.2</v>
      </c>
      <c r="F53" s="39">
        <v>110</v>
      </c>
      <c r="G53" s="39">
        <v>0.02</v>
      </c>
      <c r="H53" s="39">
        <v>12.9</v>
      </c>
      <c r="I53" s="39">
        <v>20</v>
      </c>
      <c r="J53" s="39" t="s">
        <v>22</v>
      </c>
      <c r="K53" s="39">
        <v>12</v>
      </c>
      <c r="L53" s="39">
        <v>4</v>
      </c>
      <c r="M53" s="39">
        <v>4</v>
      </c>
      <c r="N53" s="39">
        <v>0.8</v>
      </c>
    </row>
    <row r="54" spans="1:14" ht="15.75" x14ac:dyDescent="0.25">
      <c r="A54" s="38" t="s">
        <v>48</v>
      </c>
      <c r="B54" s="38">
        <v>45</v>
      </c>
      <c r="C54" s="38">
        <v>3.37</v>
      </c>
      <c r="D54" s="38">
        <v>1.35</v>
      </c>
      <c r="E54" s="38">
        <v>22.5</v>
      </c>
      <c r="F54" s="38">
        <v>117</v>
      </c>
      <c r="G54" s="38">
        <v>7.0000000000000007E-2</v>
      </c>
      <c r="H54" s="42" t="s">
        <v>22</v>
      </c>
      <c r="I54" s="42" t="s">
        <v>22</v>
      </c>
      <c r="J54" s="38">
        <v>0.7</v>
      </c>
      <c r="K54" s="38">
        <v>10</v>
      </c>
      <c r="L54" s="38">
        <v>39.4</v>
      </c>
      <c r="M54" s="38">
        <v>4.5</v>
      </c>
      <c r="N54" s="38">
        <v>0.5</v>
      </c>
    </row>
    <row r="55" spans="1:14" ht="15.75" x14ac:dyDescent="0.25">
      <c r="A55" s="38" t="s">
        <v>25</v>
      </c>
      <c r="B55" s="38">
        <v>40</v>
      </c>
      <c r="C55" s="38">
        <v>3</v>
      </c>
      <c r="D55" s="38">
        <v>1.2</v>
      </c>
      <c r="E55" s="38">
        <v>20</v>
      </c>
      <c r="F55" s="38">
        <v>104</v>
      </c>
      <c r="G55" s="38">
        <v>0.06</v>
      </c>
      <c r="H55" s="42" t="s">
        <v>22</v>
      </c>
      <c r="I55" s="42" t="s">
        <v>22</v>
      </c>
      <c r="J55" s="38">
        <v>0.6</v>
      </c>
      <c r="K55" s="38">
        <v>9</v>
      </c>
      <c r="L55" s="38">
        <v>35</v>
      </c>
      <c r="M55" s="38">
        <v>4</v>
      </c>
      <c r="N55" s="38">
        <v>0.4</v>
      </c>
    </row>
    <row r="56" spans="1:14" ht="15.75" x14ac:dyDescent="0.25">
      <c r="A56" s="40" t="s">
        <v>26</v>
      </c>
      <c r="B56" s="40"/>
      <c r="C56" s="40">
        <f t="shared" ref="C56:N56" si="4">SUM(C50:C55)</f>
        <v>25.009999999999998</v>
      </c>
      <c r="D56" s="40">
        <f t="shared" si="4"/>
        <v>18.690000000000001</v>
      </c>
      <c r="E56" s="40">
        <f t="shared" si="4"/>
        <v>117.94</v>
      </c>
      <c r="F56" s="40">
        <f t="shared" si="4"/>
        <v>715</v>
      </c>
      <c r="G56" s="43">
        <f t="shared" si="4"/>
        <v>0.31</v>
      </c>
      <c r="H56" s="40">
        <f t="shared" si="4"/>
        <v>31.32</v>
      </c>
      <c r="I56" s="41">
        <f t="shared" si="4"/>
        <v>174.1</v>
      </c>
      <c r="J56" s="40">
        <f t="shared" si="4"/>
        <v>2.7399999999999998</v>
      </c>
      <c r="K56" s="40">
        <f t="shared" si="4"/>
        <v>113.1</v>
      </c>
      <c r="L56" s="40">
        <f t="shared" si="4"/>
        <v>336.2</v>
      </c>
      <c r="M56" s="40">
        <f t="shared" si="4"/>
        <v>59.39</v>
      </c>
      <c r="N56" s="40">
        <f t="shared" si="4"/>
        <v>3.6999999999999997</v>
      </c>
    </row>
    <row r="57" spans="1:14" ht="15.75" x14ac:dyDescent="0.25">
      <c r="A57" s="44"/>
      <c r="B57" s="44"/>
      <c r="C57" s="44"/>
      <c r="D57" s="44"/>
      <c r="E57" s="44"/>
      <c r="F57" s="44"/>
      <c r="G57" s="45"/>
      <c r="H57" s="44"/>
      <c r="I57" s="46"/>
      <c r="J57" s="44"/>
      <c r="K57" s="44"/>
      <c r="L57" s="44"/>
      <c r="M57" s="44"/>
      <c r="N57" s="44"/>
    </row>
    <row r="58" spans="1:14" ht="15.75" x14ac:dyDescent="0.25">
      <c r="A58" s="37" t="s">
        <v>44</v>
      </c>
      <c r="B58" s="37" t="s">
        <v>36</v>
      </c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6"/>
    </row>
    <row r="59" spans="1:14" ht="15.75" x14ac:dyDescent="0.25">
      <c r="A59" s="38" t="s">
        <v>3</v>
      </c>
      <c r="B59" s="38" t="s">
        <v>4</v>
      </c>
      <c r="C59" s="94" t="s">
        <v>5</v>
      </c>
      <c r="D59" s="94"/>
      <c r="E59" s="94"/>
      <c r="F59" s="38" t="s">
        <v>6</v>
      </c>
      <c r="G59" s="94" t="s">
        <v>7</v>
      </c>
      <c r="H59" s="94"/>
      <c r="I59" s="94"/>
      <c r="J59" s="94"/>
      <c r="K59" s="94" t="s">
        <v>8</v>
      </c>
      <c r="L59" s="94"/>
      <c r="M59" s="94"/>
      <c r="N59" s="94"/>
    </row>
    <row r="60" spans="1:14" ht="31.5" x14ac:dyDescent="0.25">
      <c r="A60" s="38"/>
      <c r="B60" s="38" t="s">
        <v>9</v>
      </c>
      <c r="C60" s="38" t="s">
        <v>10</v>
      </c>
      <c r="D60" s="38" t="s">
        <v>11</v>
      </c>
      <c r="E60" s="38" t="s">
        <v>12</v>
      </c>
      <c r="F60" s="38" t="s">
        <v>13</v>
      </c>
      <c r="G60" s="38" t="s">
        <v>14</v>
      </c>
      <c r="H60" s="38" t="s">
        <v>15</v>
      </c>
      <c r="I60" s="38" t="s">
        <v>16</v>
      </c>
      <c r="J60" s="38" t="s">
        <v>17</v>
      </c>
      <c r="K60" s="38" t="s">
        <v>18</v>
      </c>
      <c r="L60" s="38" t="s">
        <v>19</v>
      </c>
      <c r="M60" s="38" t="s">
        <v>20</v>
      </c>
      <c r="N60" s="38" t="s">
        <v>21</v>
      </c>
    </row>
    <row r="61" spans="1:14" ht="15.75" x14ac:dyDescent="0.25">
      <c r="A61" s="38" t="s">
        <v>68</v>
      </c>
      <c r="B61" s="38">
        <v>200</v>
      </c>
      <c r="C61" s="38">
        <v>6.1</v>
      </c>
      <c r="D61" s="38">
        <v>5.8</v>
      </c>
      <c r="E61" s="38">
        <v>15.7</v>
      </c>
      <c r="F61" s="38">
        <v>97.3</v>
      </c>
      <c r="G61" s="38">
        <v>0.12</v>
      </c>
      <c r="H61" s="38">
        <v>0.7</v>
      </c>
      <c r="I61" s="38">
        <v>100</v>
      </c>
      <c r="J61" s="38">
        <v>0</v>
      </c>
      <c r="K61" s="38">
        <v>35</v>
      </c>
      <c r="L61" s="38">
        <v>85</v>
      </c>
      <c r="M61" s="38">
        <v>18</v>
      </c>
      <c r="N61" s="38">
        <v>0.15</v>
      </c>
    </row>
    <row r="62" spans="1:14" ht="15.75" x14ac:dyDescent="0.25">
      <c r="A62" s="38" t="s">
        <v>82</v>
      </c>
      <c r="B62" s="38">
        <v>90</v>
      </c>
      <c r="C62" s="38">
        <v>13.7</v>
      </c>
      <c r="D62" s="38">
        <v>12.26</v>
      </c>
      <c r="E62" s="38">
        <v>12.15</v>
      </c>
      <c r="F62" s="38">
        <v>213.7</v>
      </c>
      <c r="G62" s="38">
        <v>0.06</v>
      </c>
      <c r="H62" s="38">
        <v>0.18</v>
      </c>
      <c r="I62" s="38">
        <v>0.03</v>
      </c>
      <c r="J62" s="38">
        <v>1.57</v>
      </c>
      <c r="K62" s="38">
        <v>39.4</v>
      </c>
      <c r="L62" s="38">
        <v>146.19999999999999</v>
      </c>
      <c r="M62" s="38">
        <v>23.6</v>
      </c>
      <c r="N62" s="38">
        <v>1.02</v>
      </c>
    </row>
    <row r="63" spans="1:14" ht="15.75" x14ac:dyDescent="0.25">
      <c r="A63" s="38" t="s">
        <v>47</v>
      </c>
      <c r="B63" s="38">
        <v>150</v>
      </c>
      <c r="C63" s="38">
        <v>5.4</v>
      </c>
      <c r="D63" s="38">
        <v>0.6</v>
      </c>
      <c r="E63" s="38">
        <v>30</v>
      </c>
      <c r="F63" s="38">
        <v>147</v>
      </c>
      <c r="G63" s="38">
        <v>0.06</v>
      </c>
      <c r="H63" s="38">
        <v>0.02</v>
      </c>
      <c r="I63" s="38" t="s">
        <v>22</v>
      </c>
      <c r="J63" s="38">
        <v>0.8</v>
      </c>
      <c r="K63" s="38">
        <v>10</v>
      </c>
      <c r="L63" s="38">
        <v>36</v>
      </c>
      <c r="M63" s="38">
        <v>9</v>
      </c>
      <c r="N63" s="38">
        <v>0.7</v>
      </c>
    </row>
    <row r="64" spans="1:14" ht="15.75" x14ac:dyDescent="0.25">
      <c r="A64" s="5" t="s">
        <v>24</v>
      </c>
      <c r="B64" s="55">
        <v>200</v>
      </c>
      <c r="C64" s="55"/>
      <c r="D64" s="55" t="s">
        <v>22</v>
      </c>
      <c r="E64" s="55">
        <v>14</v>
      </c>
      <c r="F64" s="55">
        <v>56</v>
      </c>
      <c r="G64" s="55" t="s">
        <v>22</v>
      </c>
      <c r="H64" s="55">
        <v>7.5</v>
      </c>
      <c r="I64" s="55" t="s">
        <v>22</v>
      </c>
      <c r="J64" s="55" t="s">
        <v>22</v>
      </c>
      <c r="K64" s="55">
        <v>12</v>
      </c>
      <c r="L64" s="55">
        <v>8</v>
      </c>
      <c r="M64" s="55">
        <v>6</v>
      </c>
      <c r="N64" s="55">
        <v>0.8</v>
      </c>
    </row>
    <row r="65" spans="1:14" ht="15.75" x14ac:dyDescent="0.25">
      <c r="A65" s="38" t="s">
        <v>48</v>
      </c>
      <c r="B65" s="38">
        <v>45</v>
      </c>
      <c r="C65" s="38">
        <v>3.37</v>
      </c>
      <c r="D65" s="38">
        <v>1.35</v>
      </c>
      <c r="E65" s="38">
        <v>22.5</v>
      </c>
      <c r="F65" s="38">
        <v>117</v>
      </c>
      <c r="G65" s="38">
        <v>7.0000000000000007E-2</v>
      </c>
      <c r="H65" s="42" t="s">
        <v>22</v>
      </c>
      <c r="I65" s="42" t="s">
        <v>22</v>
      </c>
      <c r="J65" s="38">
        <v>0.7</v>
      </c>
      <c r="K65" s="38">
        <v>10</v>
      </c>
      <c r="L65" s="38">
        <v>39.4</v>
      </c>
      <c r="M65" s="38">
        <v>4.5</v>
      </c>
      <c r="N65" s="38">
        <v>0.5</v>
      </c>
    </row>
    <row r="66" spans="1:14" ht="15.75" x14ac:dyDescent="0.25">
      <c r="A66" s="38" t="s">
        <v>25</v>
      </c>
      <c r="B66" s="38">
        <v>40</v>
      </c>
      <c r="C66" s="38">
        <v>3</v>
      </c>
      <c r="D66" s="38">
        <v>1.2</v>
      </c>
      <c r="E66" s="38">
        <v>20</v>
      </c>
      <c r="F66" s="38">
        <v>104</v>
      </c>
      <c r="G66" s="38">
        <v>0.06</v>
      </c>
      <c r="H66" s="42" t="s">
        <v>22</v>
      </c>
      <c r="I66" s="42" t="s">
        <v>22</v>
      </c>
      <c r="J66" s="38">
        <v>0.6</v>
      </c>
      <c r="K66" s="38">
        <v>9</v>
      </c>
      <c r="L66" s="38">
        <v>35</v>
      </c>
      <c r="M66" s="38">
        <v>4</v>
      </c>
      <c r="N66" s="38">
        <v>0.4</v>
      </c>
    </row>
    <row r="67" spans="1:14" ht="15.75" x14ac:dyDescent="0.25">
      <c r="A67" s="40" t="s">
        <v>26</v>
      </c>
      <c r="B67" s="40"/>
      <c r="C67" s="40">
        <f t="shared" ref="C67:N67" si="5">SUM(C61:C66)</f>
        <v>31.569999999999997</v>
      </c>
      <c r="D67" s="40">
        <f t="shared" si="5"/>
        <v>21.21</v>
      </c>
      <c r="E67" s="40">
        <f t="shared" si="5"/>
        <v>114.35</v>
      </c>
      <c r="F67" s="40">
        <f t="shared" si="5"/>
        <v>735</v>
      </c>
      <c r="G67" s="43">
        <f t="shared" si="5"/>
        <v>0.37</v>
      </c>
      <c r="H67" s="40">
        <f t="shared" si="5"/>
        <v>8.4</v>
      </c>
      <c r="I67" s="41">
        <f t="shared" si="5"/>
        <v>100.03</v>
      </c>
      <c r="J67" s="40">
        <f t="shared" si="5"/>
        <v>3.6700000000000004</v>
      </c>
      <c r="K67" s="40">
        <f t="shared" si="5"/>
        <v>115.4</v>
      </c>
      <c r="L67" s="40">
        <f t="shared" si="5"/>
        <v>349.59999999999997</v>
      </c>
      <c r="M67" s="40">
        <f t="shared" si="5"/>
        <v>65.099999999999994</v>
      </c>
      <c r="N67" s="40">
        <f t="shared" si="5"/>
        <v>3.57</v>
      </c>
    </row>
    <row r="68" spans="1:14" ht="15.75" x14ac:dyDescent="0.25">
      <c r="A68" s="44"/>
      <c r="B68" s="44"/>
      <c r="C68" s="44"/>
      <c r="D68" s="44"/>
      <c r="E68" s="44"/>
      <c r="F68" s="44"/>
      <c r="G68" s="45"/>
      <c r="H68" s="44"/>
      <c r="I68" s="46"/>
      <c r="J68" s="44"/>
      <c r="K68" s="44"/>
      <c r="L68" s="44"/>
      <c r="M68" s="44"/>
      <c r="N68" s="44"/>
    </row>
    <row r="69" spans="1:14" ht="15.75" x14ac:dyDescent="0.25">
      <c r="A69" s="37" t="s">
        <v>56</v>
      </c>
      <c r="B69" s="37" t="s">
        <v>2</v>
      </c>
      <c r="C69" s="36"/>
      <c r="D69" s="36"/>
      <c r="E69" s="36"/>
      <c r="F69" s="36"/>
      <c r="G69" s="36"/>
      <c r="H69" s="36"/>
      <c r="I69" s="36"/>
      <c r="J69" s="36"/>
      <c r="K69" s="36"/>
      <c r="L69" s="36"/>
      <c r="M69" s="36"/>
      <c r="N69" s="36"/>
    </row>
    <row r="70" spans="1:14" ht="15.75" x14ac:dyDescent="0.25">
      <c r="A70" s="38" t="s">
        <v>3</v>
      </c>
      <c r="B70" s="38" t="s">
        <v>4</v>
      </c>
      <c r="C70" s="94" t="s">
        <v>5</v>
      </c>
      <c r="D70" s="94"/>
      <c r="E70" s="94"/>
      <c r="F70" s="38" t="s">
        <v>6</v>
      </c>
      <c r="G70" s="94" t="s">
        <v>7</v>
      </c>
      <c r="H70" s="94"/>
      <c r="I70" s="94"/>
      <c r="J70" s="94"/>
      <c r="K70" s="94" t="s">
        <v>8</v>
      </c>
      <c r="L70" s="94"/>
      <c r="M70" s="94"/>
      <c r="N70" s="94"/>
    </row>
    <row r="71" spans="1:14" ht="31.5" x14ac:dyDescent="0.25">
      <c r="A71" s="38"/>
      <c r="B71" s="38" t="s">
        <v>9</v>
      </c>
      <c r="C71" s="38" t="s">
        <v>10</v>
      </c>
      <c r="D71" s="38" t="s">
        <v>11</v>
      </c>
      <c r="E71" s="38" t="s">
        <v>12</v>
      </c>
      <c r="F71" s="38" t="s">
        <v>13</v>
      </c>
      <c r="G71" s="38" t="s">
        <v>14</v>
      </c>
      <c r="H71" s="38" t="s">
        <v>15</v>
      </c>
      <c r="I71" s="38" t="s">
        <v>16</v>
      </c>
      <c r="J71" s="38" t="s">
        <v>17</v>
      </c>
      <c r="K71" s="38" t="s">
        <v>18</v>
      </c>
      <c r="L71" s="38" t="s">
        <v>19</v>
      </c>
      <c r="M71" s="38" t="s">
        <v>20</v>
      </c>
      <c r="N71" s="38" t="s">
        <v>21</v>
      </c>
    </row>
    <row r="72" spans="1:14" ht="15.75" x14ac:dyDescent="0.25">
      <c r="A72" s="38" t="s">
        <v>67</v>
      </c>
      <c r="B72" s="38">
        <v>200</v>
      </c>
      <c r="C72" s="38">
        <v>2.25</v>
      </c>
      <c r="D72" s="38">
        <v>4</v>
      </c>
      <c r="E72" s="38">
        <v>15.7</v>
      </c>
      <c r="F72" s="38">
        <v>89.6</v>
      </c>
      <c r="G72" s="38">
        <v>0.104</v>
      </c>
      <c r="H72" s="38">
        <v>16.11</v>
      </c>
      <c r="I72" s="38">
        <v>146.4</v>
      </c>
      <c r="J72" s="38">
        <v>0.64</v>
      </c>
      <c r="K72" s="38">
        <v>28</v>
      </c>
      <c r="L72" s="38">
        <v>109</v>
      </c>
      <c r="M72" s="38">
        <v>30.4</v>
      </c>
      <c r="N72" s="38">
        <v>0.26</v>
      </c>
    </row>
    <row r="73" spans="1:14" ht="15.75" x14ac:dyDescent="0.25">
      <c r="A73" s="38" t="s">
        <v>83</v>
      </c>
      <c r="B73" s="38">
        <v>90</v>
      </c>
      <c r="C73" s="38">
        <v>11.3</v>
      </c>
      <c r="D73" s="38">
        <v>5.6</v>
      </c>
      <c r="E73" s="38">
        <v>13.3</v>
      </c>
      <c r="F73" s="38">
        <v>147.30000000000001</v>
      </c>
      <c r="G73" s="38">
        <v>0.08</v>
      </c>
      <c r="H73" s="38">
        <v>0.12</v>
      </c>
      <c r="I73" s="38">
        <v>10.1</v>
      </c>
      <c r="J73" s="38">
        <v>2.5</v>
      </c>
      <c r="K73" s="38">
        <v>58.5</v>
      </c>
      <c r="L73" s="38">
        <v>157.5</v>
      </c>
      <c r="M73" s="38">
        <v>30.3</v>
      </c>
      <c r="N73" s="38">
        <v>1.1000000000000001</v>
      </c>
    </row>
    <row r="74" spans="1:14" ht="15.75" x14ac:dyDescent="0.25">
      <c r="A74" s="38" t="s">
        <v>37</v>
      </c>
      <c r="B74" s="38">
        <v>150</v>
      </c>
      <c r="C74" s="38">
        <v>3.2</v>
      </c>
      <c r="D74" s="38">
        <v>1.2</v>
      </c>
      <c r="E74" s="38">
        <v>22.1</v>
      </c>
      <c r="F74" s="38">
        <v>112</v>
      </c>
      <c r="G74" s="38">
        <v>0.15</v>
      </c>
      <c r="H74" s="38">
        <v>5.6</v>
      </c>
      <c r="I74" s="38">
        <v>9</v>
      </c>
      <c r="J74" s="38">
        <v>0.2</v>
      </c>
      <c r="K74" s="38">
        <v>40</v>
      </c>
      <c r="L74" s="38">
        <v>84</v>
      </c>
      <c r="M74" s="38">
        <v>30</v>
      </c>
      <c r="N74" s="38">
        <v>0.6</v>
      </c>
    </row>
    <row r="75" spans="1:14" ht="15.75" x14ac:dyDescent="0.25">
      <c r="A75" s="5" t="s">
        <v>24</v>
      </c>
      <c r="B75" s="55">
        <v>200</v>
      </c>
      <c r="C75" s="55"/>
      <c r="D75" s="55" t="s">
        <v>22</v>
      </c>
      <c r="E75" s="55">
        <v>14</v>
      </c>
      <c r="F75" s="55">
        <v>56</v>
      </c>
      <c r="G75" s="55" t="s">
        <v>22</v>
      </c>
      <c r="H75" s="55">
        <v>7.5</v>
      </c>
      <c r="I75" s="55" t="s">
        <v>22</v>
      </c>
      <c r="J75" s="55" t="s">
        <v>22</v>
      </c>
      <c r="K75" s="55">
        <v>12</v>
      </c>
      <c r="L75" s="55">
        <v>8</v>
      </c>
      <c r="M75" s="55">
        <v>6</v>
      </c>
      <c r="N75" s="55">
        <v>0.8</v>
      </c>
    </row>
    <row r="76" spans="1:14" ht="15.75" x14ac:dyDescent="0.25">
      <c r="A76" s="38" t="s">
        <v>48</v>
      </c>
      <c r="B76" s="38">
        <v>45</v>
      </c>
      <c r="C76" s="38">
        <v>3.37</v>
      </c>
      <c r="D76" s="38">
        <v>1.35</v>
      </c>
      <c r="E76" s="38">
        <v>22.5</v>
      </c>
      <c r="F76" s="38">
        <v>117</v>
      </c>
      <c r="G76" s="38">
        <v>7.0000000000000007E-2</v>
      </c>
      <c r="H76" s="42" t="s">
        <v>22</v>
      </c>
      <c r="I76" s="42" t="s">
        <v>22</v>
      </c>
      <c r="J76" s="38">
        <v>0.7</v>
      </c>
      <c r="K76" s="38">
        <v>10</v>
      </c>
      <c r="L76" s="38">
        <v>39.4</v>
      </c>
      <c r="M76" s="38">
        <v>4.5</v>
      </c>
      <c r="N76" s="38">
        <v>0.5</v>
      </c>
    </row>
    <row r="77" spans="1:14" ht="15.75" x14ac:dyDescent="0.25">
      <c r="A77" s="38" t="s">
        <v>25</v>
      </c>
      <c r="B77" s="38">
        <v>40</v>
      </c>
      <c r="C77" s="38">
        <v>3</v>
      </c>
      <c r="D77" s="38">
        <v>1.2</v>
      </c>
      <c r="E77" s="38">
        <v>20</v>
      </c>
      <c r="F77" s="38">
        <v>104</v>
      </c>
      <c r="G77" s="38">
        <v>0.06</v>
      </c>
      <c r="H77" s="42" t="s">
        <v>22</v>
      </c>
      <c r="I77" s="42" t="s">
        <v>22</v>
      </c>
      <c r="J77" s="38">
        <v>0.6</v>
      </c>
      <c r="K77" s="38">
        <v>9</v>
      </c>
      <c r="L77" s="38">
        <v>35</v>
      </c>
      <c r="M77" s="38">
        <v>4</v>
      </c>
      <c r="N77" s="38">
        <v>0.4</v>
      </c>
    </row>
    <row r="78" spans="1:14" ht="15.75" x14ac:dyDescent="0.25">
      <c r="A78" s="40" t="s">
        <v>26</v>
      </c>
      <c r="B78" s="40"/>
      <c r="C78" s="40">
        <f t="shared" ref="C78:N78" si="6">SUM(C72:C77)</f>
        <v>23.12</v>
      </c>
      <c r="D78" s="40">
        <f t="shared" si="6"/>
        <v>13.349999999999998</v>
      </c>
      <c r="E78" s="40">
        <f t="shared" si="6"/>
        <v>107.6</v>
      </c>
      <c r="F78" s="40">
        <f t="shared" si="6"/>
        <v>625.9</v>
      </c>
      <c r="G78" s="40">
        <f t="shared" si="6"/>
        <v>0.46399999999999997</v>
      </c>
      <c r="H78" s="40">
        <f t="shared" si="6"/>
        <v>29.33</v>
      </c>
      <c r="I78" s="40">
        <f t="shared" si="6"/>
        <v>165.5</v>
      </c>
      <c r="J78" s="40">
        <f t="shared" si="6"/>
        <v>4.6399999999999997</v>
      </c>
      <c r="K78" s="40">
        <f t="shared" si="6"/>
        <v>157.5</v>
      </c>
      <c r="L78" s="40">
        <f t="shared" si="6"/>
        <v>432.9</v>
      </c>
      <c r="M78" s="40">
        <f t="shared" si="6"/>
        <v>105.2</v>
      </c>
      <c r="N78" s="40">
        <f t="shared" si="6"/>
        <v>3.6599999999999997</v>
      </c>
    </row>
    <row r="79" spans="1:14" ht="15.75" x14ac:dyDescent="0.25">
      <c r="A79" s="44"/>
      <c r="B79" s="44"/>
      <c r="C79" s="44"/>
      <c r="D79" s="44"/>
      <c r="E79" s="44"/>
      <c r="F79" s="44"/>
      <c r="G79" s="44"/>
      <c r="H79" s="44"/>
      <c r="I79" s="44"/>
      <c r="J79" s="44"/>
      <c r="K79" s="44"/>
      <c r="L79" s="44"/>
      <c r="M79" s="44"/>
      <c r="N79" s="44"/>
    </row>
    <row r="80" spans="1:14" ht="15.75" x14ac:dyDescent="0.25">
      <c r="A80" s="37" t="s">
        <v>57</v>
      </c>
      <c r="B80" s="37" t="s">
        <v>27</v>
      </c>
      <c r="C80" s="36"/>
      <c r="D80" s="36"/>
      <c r="E80" s="36"/>
      <c r="F80" s="36"/>
      <c r="G80" s="36"/>
      <c r="H80" s="36"/>
      <c r="I80" s="36"/>
      <c r="J80" s="36"/>
      <c r="K80" s="36"/>
      <c r="L80" s="36"/>
      <c r="M80" s="36"/>
      <c r="N80" s="36"/>
    </row>
    <row r="81" spans="1:14" ht="15.75" x14ac:dyDescent="0.25">
      <c r="A81" s="38" t="s">
        <v>3</v>
      </c>
      <c r="B81" s="38" t="s">
        <v>4</v>
      </c>
      <c r="C81" s="94" t="s">
        <v>5</v>
      </c>
      <c r="D81" s="94"/>
      <c r="E81" s="94"/>
      <c r="F81" s="38" t="s">
        <v>6</v>
      </c>
      <c r="G81" s="94" t="s">
        <v>7</v>
      </c>
      <c r="H81" s="94"/>
      <c r="I81" s="94"/>
      <c r="J81" s="94"/>
      <c r="K81" s="94" t="s">
        <v>8</v>
      </c>
      <c r="L81" s="94"/>
      <c r="M81" s="94"/>
      <c r="N81" s="94"/>
    </row>
    <row r="82" spans="1:14" ht="31.5" x14ac:dyDescent="0.25">
      <c r="A82" s="38"/>
      <c r="B82" s="38" t="s">
        <v>9</v>
      </c>
      <c r="C82" s="38" t="s">
        <v>10</v>
      </c>
      <c r="D82" s="38" t="s">
        <v>11</v>
      </c>
      <c r="E82" s="38" t="s">
        <v>12</v>
      </c>
      <c r="F82" s="38" t="s">
        <v>13</v>
      </c>
      <c r="G82" s="38" t="s">
        <v>14</v>
      </c>
      <c r="H82" s="38" t="s">
        <v>15</v>
      </c>
      <c r="I82" s="38" t="s">
        <v>16</v>
      </c>
      <c r="J82" s="38" t="s">
        <v>17</v>
      </c>
      <c r="K82" s="38" t="s">
        <v>18</v>
      </c>
      <c r="L82" s="38" t="s">
        <v>19</v>
      </c>
      <c r="M82" s="38" t="s">
        <v>20</v>
      </c>
      <c r="N82" s="38" t="s">
        <v>21</v>
      </c>
    </row>
    <row r="83" spans="1:14" ht="31.5" x14ac:dyDescent="0.25">
      <c r="A83" s="38" t="s">
        <v>80</v>
      </c>
      <c r="B83" s="38">
        <v>200</v>
      </c>
      <c r="C83" s="38">
        <v>2.8</v>
      </c>
      <c r="D83" s="38">
        <v>4.8</v>
      </c>
      <c r="E83" s="38">
        <v>26.5</v>
      </c>
      <c r="F83" s="38">
        <v>97.4</v>
      </c>
      <c r="G83" s="38">
        <v>0.1</v>
      </c>
      <c r="H83" s="38">
        <v>6.7</v>
      </c>
      <c r="I83" s="38">
        <v>120</v>
      </c>
      <c r="J83" s="38">
        <v>0</v>
      </c>
      <c r="K83" s="38">
        <v>34.1</v>
      </c>
      <c r="L83" s="38">
        <v>86</v>
      </c>
      <c r="M83" s="38">
        <v>20</v>
      </c>
      <c r="N83" s="38">
        <v>0.15</v>
      </c>
    </row>
    <row r="84" spans="1:14" ht="15.75" x14ac:dyDescent="0.25">
      <c r="A84" s="38" t="s">
        <v>76</v>
      </c>
      <c r="B84" s="42" t="s">
        <v>32</v>
      </c>
      <c r="C84" s="38">
        <v>16.32</v>
      </c>
      <c r="D84" s="38">
        <v>14</v>
      </c>
      <c r="E84" s="38">
        <v>0.72</v>
      </c>
      <c r="F84" s="38">
        <v>149.6</v>
      </c>
      <c r="G84" s="38">
        <v>2.4E-2</v>
      </c>
      <c r="H84" s="38" t="s">
        <v>58</v>
      </c>
      <c r="I84" s="38">
        <v>0.96</v>
      </c>
      <c r="J84" s="38" t="s">
        <v>59</v>
      </c>
      <c r="K84" s="38">
        <v>38.799999999999997</v>
      </c>
      <c r="L84" s="38">
        <v>125.6</v>
      </c>
      <c r="M84" s="38">
        <v>21.6</v>
      </c>
      <c r="N84" s="38">
        <v>0.96</v>
      </c>
    </row>
    <row r="85" spans="1:14" ht="15.75" x14ac:dyDescent="0.25">
      <c r="A85" s="38" t="s">
        <v>35</v>
      </c>
      <c r="B85" s="38">
        <v>150</v>
      </c>
      <c r="C85" s="38">
        <v>3.6</v>
      </c>
      <c r="D85" s="38">
        <v>5.2</v>
      </c>
      <c r="E85" s="38">
        <v>37.6</v>
      </c>
      <c r="F85" s="38">
        <v>214</v>
      </c>
      <c r="G85" s="38">
        <v>0.03</v>
      </c>
      <c r="H85" s="38"/>
      <c r="I85" s="38"/>
      <c r="J85" s="38">
        <v>1.5</v>
      </c>
      <c r="K85" s="38">
        <v>15</v>
      </c>
      <c r="L85" s="38">
        <v>77</v>
      </c>
      <c r="M85" s="38">
        <v>27</v>
      </c>
      <c r="N85" s="38">
        <v>0.6</v>
      </c>
    </row>
    <row r="86" spans="1:14" ht="15.75" x14ac:dyDescent="0.25">
      <c r="A86" s="5" t="s">
        <v>24</v>
      </c>
      <c r="B86" s="55">
        <v>200</v>
      </c>
      <c r="C86" s="55"/>
      <c r="D86" s="55" t="s">
        <v>22</v>
      </c>
      <c r="E86" s="55">
        <v>14</v>
      </c>
      <c r="F86" s="55">
        <v>56</v>
      </c>
      <c r="G86" s="55" t="s">
        <v>22</v>
      </c>
      <c r="H86" s="55">
        <v>7.5</v>
      </c>
      <c r="I86" s="55" t="s">
        <v>22</v>
      </c>
      <c r="J86" s="55" t="s">
        <v>22</v>
      </c>
      <c r="K86" s="55">
        <v>12</v>
      </c>
      <c r="L86" s="55">
        <v>8</v>
      </c>
      <c r="M86" s="55">
        <v>6</v>
      </c>
      <c r="N86" s="55">
        <v>0.8</v>
      </c>
    </row>
    <row r="87" spans="1:14" ht="15.75" x14ac:dyDescent="0.25">
      <c r="A87" s="38" t="s">
        <v>48</v>
      </c>
      <c r="B87" s="38">
        <v>45</v>
      </c>
      <c r="C87" s="38">
        <v>3.37</v>
      </c>
      <c r="D87" s="38">
        <v>1.35</v>
      </c>
      <c r="E87" s="38">
        <v>22.5</v>
      </c>
      <c r="F87" s="38">
        <v>117</v>
      </c>
      <c r="G87" s="38">
        <v>7.0000000000000007E-2</v>
      </c>
      <c r="H87" s="42" t="s">
        <v>22</v>
      </c>
      <c r="I87" s="42" t="s">
        <v>22</v>
      </c>
      <c r="J87" s="38">
        <v>0.7</v>
      </c>
      <c r="K87" s="38">
        <v>10</v>
      </c>
      <c r="L87" s="38">
        <v>39.4</v>
      </c>
      <c r="M87" s="38">
        <v>4.5</v>
      </c>
      <c r="N87" s="38">
        <v>0.5</v>
      </c>
    </row>
    <row r="88" spans="1:14" ht="15.75" x14ac:dyDescent="0.25">
      <c r="A88" s="38" t="s">
        <v>25</v>
      </c>
      <c r="B88" s="38">
        <v>40</v>
      </c>
      <c r="C88" s="38">
        <v>3</v>
      </c>
      <c r="D88" s="38">
        <v>1.2</v>
      </c>
      <c r="E88" s="38">
        <v>20</v>
      </c>
      <c r="F88" s="38">
        <v>104</v>
      </c>
      <c r="G88" s="38">
        <v>0.06</v>
      </c>
      <c r="H88" s="42" t="s">
        <v>22</v>
      </c>
      <c r="I88" s="42" t="s">
        <v>22</v>
      </c>
      <c r="J88" s="38">
        <v>0.6</v>
      </c>
      <c r="K88" s="38">
        <v>9</v>
      </c>
      <c r="L88" s="38">
        <v>35</v>
      </c>
      <c r="M88" s="38">
        <v>4</v>
      </c>
      <c r="N88" s="38">
        <v>0.4</v>
      </c>
    </row>
    <row r="89" spans="1:14" ht="15.75" x14ac:dyDescent="0.25">
      <c r="A89" s="40" t="s">
        <v>26</v>
      </c>
      <c r="B89" s="40"/>
      <c r="C89" s="40">
        <f t="shared" ref="C89:N89" si="7">SUM(C83:C88)</f>
        <v>29.090000000000003</v>
      </c>
      <c r="D89" s="40">
        <f t="shared" si="7"/>
        <v>26.55</v>
      </c>
      <c r="E89" s="40">
        <f t="shared" si="7"/>
        <v>121.32</v>
      </c>
      <c r="F89" s="40">
        <f t="shared" si="7"/>
        <v>738</v>
      </c>
      <c r="G89" s="43">
        <f t="shared" si="7"/>
        <v>0.28400000000000003</v>
      </c>
      <c r="H89" s="41">
        <f t="shared" si="7"/>
        <v>14.2</v>
      </c>
      <c r="I89" s="41">
        <f t="shared" si="7"/>
        <v>120.96</v>
      </c>
      <c r="J89" s="40">
        <f t="shared" si="7"/>
        <v>2.8000000000000003</v>
      </c>
      <c r="K89" s="40">
        <f t="shared" si="7"/>
        <v>118.9</v>
      </c>
      <c r="L89" s="40">
        <f t="shared" si="7"/>
        <v>371</v>
      </c>
      <c r="M89" s="40">
        <f t="shared" si="7"/>
        <v>83.1</v>
      </c>
      <c r="N89" s="40">
        <f t="shared" si="7"/>
        <v>3.4099999999999997</v>
      </c>
    </row>
    <row r="90" spans="1:14" ht="15.75" x14ac:dyDescent="0.25">
      <c r="A90" s="44"/>
      <c r="B90" s="44"/>
      <c r="C90" s="44"/>
      <c r="D90" s="44"/>
      <c r="E90" s="44"/>
      <c r="F90" s="44"/>
      <c r="G90" s="45"/>
      <c r="H90" s="46"/>
      <c r="I90" s="46"/>
      <c r="J90" s="44"/>
      <c r="K90" s="44"/>
      <c r="L90" s="44"/>
      <c r="M90" s="44"/>
      <c r="N90" s="44"/>
    </row>
    <row r="91" spans="1:14" ht="15.75" x14ac:dyDescent="0.25">
      <c r="A91" s="37" t="s">
        <v>56</v>
      </c>
      <c r="B91" s="37" t="s">
        <v>28</v>
      </c>
      <c r="C91" s="36"/>
      <c r="D91" s="36"/>
      <c r="E91" s="36"/>
      <c r="F91" s="36"/>
      <c r="G91" s="36"/>
      <c r="H91" s="36"/>
      <c r="I91" s="36"/>
      <c r="J91" s="36"/>
      <c r="K91" s="36"/>
      <c r="L91" s="36"/>
      <c r="M91" s="36"/>
      <c r="N91" s="36"/>
    </row>
    <row r="92" spans="1:14" ht="15.75" x14ac:dyDescent="0.25">
      <c r="A92" s="38" t="s">
        <v>3</v>
      </c>
      <c r="B92" s="38" t="s">
        <v>4</v>
      </c>
      <c r="C92" s="94" t="s">
        <v>5</v>
      </c>
      <c r="D92" s="94"/>
      <c r="E92" s="94"/>
      <c r="F92" s="38" t="s">
        <v>6</v>
      </c>
      <c r="G92" s="94" t="s">
        <v>7</v>
      </c>
      <c r="H92" s="94"/>
      <c r="I92" s="94"/>
      <c r="J92" s="94"/>
      <c r="K92" s="94" t="s">
        <v>8</v>
      </c>
      <c r="L92" s="94"/>
      <c r="M92" s="94"/>
      <c r="N92" s="94"/>
    </row>
    <row r="93" spans="1:14" ht="31.5" x14ac:dyDescent="0.25">
      <c r="A93" s="38"/>
      <c r="B93" s="38" t="s">
        <v>9</v>
      </c>
      <c r="C93" s="38" t="s">
        <v>10</v>
      </c>
      <c r="D93" s="38" t="s">
        <v>11</v>
      </c>
      <c r="E93" s="38" t="s">
        <v>12</v>
      </c>
      <c r="F93" s="38" t="s">
        <v>13</v>
      </c>
      <c r="G93" s="38" t="s">
        <v>14</v>
      </c>
      <c r="H93" s="38" t="s">
        <v>15</v>
      </c>
      <c r="I93" s="38" t="s">
        <v>16</v>
      </c>
      <c r="J93" s="38" t="s">
        <v>17</v>
      </c>
      <c r="K93" s="38" t="s">
        <v>18</v>
      </c>
      <c r="L93" s="38" t="s">
        <v>19</v>
      </c>
      <c r="M93" s="38" t="s">
        <v>20</v>
      </c>
      <c r="N93" s="38" t="s">
        <v>21</v>
      </c>
    </row>
    <row r="94" spans="1:14" ht="15.75" x14ac:dyDescent="0.25">
      <c r="A94" s="38" t="s">
        <v>60</v>
      </c>
      <c r="B94" s="38">
        <v>200</v>
      </c>
      <c r="C94" s="38">
        <v>2.9</v>
      </c>
      <c r="D94" s="38">
        <v>5.8</v>
      </c>
      <c r="E94" s="38">
        <v>15.8</v>
      </c>
      <c r="F94" s="38">
        <v>98</v>
      </c>
      <c r="G94" s="38">
        <v>0.12</v>
      </c>
      <c r="H94" s="38">
        <v>0.8</v>
      </c>
      <c r="I94" s="38">
        <v>126</v>
      </c>
      <c r="J94" s="38"/>
      <c r="K94" s="38">
        <v>36</v>
      </c>
      <c r="L94" s="38">
        <v>62</v>
      </c>
      <c r="M94" s="38">
        <v>24</v>
      </c>
      <c r="N94" s="38">
        <v>0.4</v>
      </c>
    </row>
    <row r="95" spans="1:14" ht="15.75" x14ac:dyDescent="0.25">
      <c r="A95" s="38" t="s">
        <v>54</v>
      </c>
      <c r="B95" s="42" t="s">
        <v>69</v>
      </c>
      <c r="C95" s="38">
        <v>15</v>
      </c>
      <c r="D95" s="38">
        <v>14.1</v>
      </c>
      <c r="E95" s="38">
        <v>5.3</v>
      </c>
      <c r="F95" s="38">
        <v>173.2</v>
      </c>
      <c r="G95" s="38">
        <v>0.06</v>
      </c>
      <c r="H95" s="38">
        <v>0.67</v>
      </c>
      <c r="I95" s="38">
        <v>33.75</v>
      </c>
      <c r="J95" s="38">
        <v>1.8</v>
      </c>
      <c r="K95" s="38">
        <v>34.200000000000003</v>
      </c>
      <c r="L95" s="38">
        <v>162</v>
      </c>
      <c r="M95" s="38">
        <v>21.4</v>
      </c>
      <c r="N95" s="38">
        <v>1.1000000000000001</v>
      </c>
    </row>
    <row r="96" spans="1:14" ht="15.75" x14ac:dyDescent="0.25">
      <c r="A96" s="38" t="s">
        <v>61</v>
      </c>
      <c r="B96" s="38">
        <v>150</v>
      </c>
      <c r="C96" s="38">
        <v>5.4</v>
      </c>
      <c r="D96" s="38">
        <v>0.6</v>
      </c>
      <c r="E96" s="38">
        <v>30</v>
      </c>
      <c r="F96" s="38">
        <v>147</v>
      </c>
      <c r="G96" s="38">
        <v>0.06</v>
      </c>
      <c r="H96" s="38">
        <v>0.02</v>
      </c>
      <c r="I96" s="38" t="s">
        <v>22</v>
      </c>
      <c r="J96" s="38">
        <v>0.8</v>
      </c>
      <c r="K96" s="38">
        <v>10</v>
      </c>
      <c r="L96" s="38">
        <v>36</v>
      </c>
      <c r="M96" s="38">
        <v>9</v>
      </c>
      <c r="N96" s="38">
        <v>0.7</v>
      </c>
    </row>
    <row r="97" spans="1:14" ht="31.5" x14ac:dyDescent="0.25">
      <c r="A97" s="17" t="s">
        <v>86</v>
      </c>
      <c r="B97" s="39">
        <v>200</v>
      </c>
      <c r="C97" s="39">
        <v>0.2</v>
      </c>
      <c r="D97" s="39">
        <v>0.2</v>
      </c>
      <c r="E97" s="39">
        <v>27.2</v>
      </c>
      <c r="F97" s="39">
        <v>110</v>
      </c>
      <c r="G97" s="39">
        <v>0.02</v>
      </c>
      <c r="H97" s="39">
        <v>12.9</v>
      </c>
      <c r="I97" s="39">
        <v>20</v>
      </c>
      <c r="J97" s="39" t="s">
        <v>22</v>
      </c>
      <c r="K97" s="39">
        <v>12</v>
      </c>
      <c r="L97" s="39">
        <v>4</v>
      </c>
      <c r="M97" s="39">
        <v>4</v>
      </c>
      <c r="N97" s="39">
        <v>0.8</v>
      </c>
    </row>
    <row r="98" spans="1:14" ht="15.75" x14ac:dyDescent="0.25">
      <c r="A98" s="38" t="s">
        <v>48</v>
      </c>
      <c r="B98" s="38">
        <v>45</v>
      </c>
      <c r="C98" s="38">
        <v>3.37</v>
      </c>
      <c r="D98" s="38">
        <v>1.35</v>
      </c>
      <c r="E98" s="38">
        <v>22.5</v>
      </c>
      <c r="F98" s="38">
        <v>117</v>
      </c>
      <c r="G98" s="38">
        <v>7.0000000000000007E-2</v>
      </c>
      <c r="H98" s="42" t="s">
        <v>22</v>
      </c>
      <c r="I98" s="42" t="s">
        <v>22</v>
      </c>
      <c r="J98" s="38">
        <v>0.7</v>
      </c>
      <c r="K98" s="38">
        <v>10</v>
      </c>
      <c r="L98" s="38">
        <v>39.4</v>
      </c>
      <c r="M98" s="38">
        <v>4.5</v>
      </c>
      <c r="N98" s="38">
        <v>0.5</v>
      </c>
    </row>
    <row r="99" spans="1:14" ht="15.75" x14ac:dyDescent="0.25">
      <c r="A99" s="38" t="s">
        <v>25</v>
      </c>
      <c r="B99" s="38">
        <v>40</v>
      </c>
      <c r="C99" s="38">
        <v>3</v>
      </c>
      <c r="D99" s="38">
        <v>1.2</v>
      </c>
      <c r="E99" s="38">
        <v>20</v>
      </c>
      <c r="F99" s="38">
        <v>104</v>
      </c>
      <c r="G99" s="38">
        <v>0.06</v>
      </c>
      <c r="H99" s="42" t="s">
        <v>22</v>
      </c>
      <c r="I99" s="42" t="s">
        <v>22</v>
      </c>
      <c r="J99" s="38">
        <v>0.6</v>
      </c>
      <c r="K99" s="38">
        <v>9</v>
      </c>
      <c r="L99" s="38">
        <v>35</v>
      </c>
      <c r="M99" s="38">
        <v>4</v>
      </c>
      <c r="N99" s="38">
        <v>0.4</v>
      </c>
    </row>
    <row r="100" spans="1:14" ht="15.75" x14ac:dyDescent="0.25">
      <c r="A100" s="40" t="s">
        <v>26</v>
      </c>
      <c r="B100" s="40"/>
      <c r="C100" s="40">
        <f t="shared" ref="C100:N100" si="8">SUM(C94:C99)</f>
        <v>29.869999999999997</v>
      </c>
      <c r="D100" s="40">
        <f t="shared" si="8"/>
        <v>23.25</v>
      </c>
      <c r="E100" s="40">
        <f t="shared" si="8"/>
        <v>120.8</v>
      </c>
      <c r="F100" s="40">
        <f t="shared" si="8"/>
        <v>749.2</v>
      </c>
      <c r="G100" s="40">
        <f t="shared" si="8"/>
        <v>0.39</v>
      </c>
      <c r="H100" s="40">
        <f t="shared" si="8"/>
        <v>14.39</v>
      </c>
      <c r="I100" s="40">
        <f t="shared" si="8"/>
        <v>179.75</v>
      </c>
      <c r="J100" s="40">
        <f t="shared" si="8"/>
        <v>3.9</v>
      </c>
      <c r="K100" s="40">
        <f t="shared" si="8"/>
        <v>111.2</v>
      </c>
      <c r="L100" s="40">
        <f t="shared" si="8"/>
        <v>338.4</v>
      </c>
      <c r="M100" s="40">
        <f t="shared" si="8"/>
        <v>66.900000000000006</v>
      </c>
      <c r="N100" s="40">
        <f t="shared" si="8"/>
        <v>3.9</v>
      </c>
    </row>
    <row r="101" spans="1:14" ht="15.75" x14ac:dyDescent="0.25">
      <c r="A101" s="36"/>
      <c r="B101" s="36"/>
      <c r="C101" s="36"/>
      <c r="D101" s="36"/>
      <c r="E101" s="36"/>
      <c r="F101" s="36"/>
      <c r="G101" s="36"/>
      <c r="H101" s="36"/>
      <c r="I101" s="36"/>
      <c r="J101" s="36"/>
      <c r="K101" s="36"/>
      <c r="L101" s="36"/>
      <c r="M101" s="36"/>
      <c r="N101" s="36"/>
    </row>
    <row r="102" spans="1:14" ht="15.75" x14ac:dyDescent="0.25">
      <c r="A102" s="37" t="s">
        <v>57</v>
      </c>
      <c r="B102" s="37" t="s">
        <v>31</v>
      </c>
      <c r="C102" s="36"/>
      <c r="D102" s="36"/>
      <c r="E102" s="36"/>
      <c r="F102" s="36"/>
      <c r="G102" s="36"/>
      <c r="H102" s="36"/>
      <c r="I102" s="36"/>
      <c r="J102" s="36"/>
      <c r="K102" s="36"/>
      <c r="L102" s="36"/>
      <c r="M102" s="36"/>
      <c r="N102" s="36"/>
    </row>
    <row r="103" spans="1:14" ht="15.75" x14ac:dyDescent="0.25">
      <c r="A103" s="38" t="s">
        <v>3</v>
      </c>
      <c r="B103" s="38" t="s">
        <v>4</v>
      </c>
      <c r="C103" s="94" t="s">
        <v>5</v>
      </c>
      <c r="D103" s="94"/>
      <c r="E103" s="94"/>
      <c r="F103" s="38" t="s">
        <v>6</v>
      </c>
      <c r="G103" s="94" t="s">
        <v>7</v>
      </c>
      <c r="H103" s="94"/>
      <c r="I103" s="94"/>
      <c r="J103" s="94"/>
      <c r="K103" s="94" t="s">
        <v>8</v>
      </c>
      <c r="L103" s="94"/>
      <c r="M103" s="94"/>
      <c r="N103" s="94"/>
    </row>
    <row r="104" spans="1:14" ht="31.5" x14ac:dyDescent="0.25">
      <c r="A104" s="38"/>
      <c r="B104" s="38" t="s">
        <v>9</v>
      </c>
      <c r="C104" s="38" t="s">
        <v>10</v>
      </c>
      <c r="D104" s="38" t="s">
        <v>11</v>
      </c>
      <c r="E104" s="38" t="s">
        <v>12</v>
      </c>
      <c r="F104" s="38" t="s">
        <v>13</v>
      </c>
      <c r="G104" s="38" t="s">
        <v>14</v>
      </c>
      <c r="H104" s="38" t="s">
        <v>15</v>
      </c>
      <c r="I104" s="38" t="s">
        <v>16</v>
      </c>
      <c r="J104" s="38" t="s">
        <v>17</v>
      </c>
      <c r="K104" s="38" t="s">
        <v>18</v>
      </c>
      <c r="L104" s="38" t="s">
        <v>19</v>
      </c>
      <c r="M104" s="38" t="s">
        <v>20</v>
      </c>
      <c r="N104" s="38" t="s">
        <v>21</v>
      </c>
    </row>
    <row r="105" spans="1:14" ht="15.75" x14ac:dyDescent="0.25">
      <c r="A105" s="38" t="s">
        <v>65</v>
      </c>
      <c r="B105" s="38">
        <v>200</v>
      </c>
      <c r="C105" s="38">
        <v>2</v>
      </c>
      <c r="D105" s="38">
        <v>5.24</v>
      </c>
      <c r="E105" s="38">
        <v>10.88</v>
      </c>
      <c r="F105" s="38">
        <v>72</v>
      </c>
      <c r="G105" s="38">
        <v>0.04</v>
      </c>
      <c r="H105" s="38">
        <v>8.64</v>
      </c>
      <c r="I105" s="38">
        <v>140</v>
      </c>
      <c r="J105" s="38">
        <v>0.64</v>
      </c>
      <c r="K105" s="38">
        <v>46.4</v>
      </c>
      <c r="L105" s="38">
        <v>105</v>
      </c>
      <c r="M105" s="38">
        <v>24</v>
      </c>
      <c r="N105" s="38">
        <v>0.3</v>
      </c>
    </row>
    <row r="106" spans="1:14" ht="15.75" x14ac:dyDescent="0.25">
      <c r="A106" s="38" t="s">
        <v>82</v>
      </c>
      <c r="B106" s="38">
        <v>90</v>
      </c>
      <c r="C106" s="38">
        <v>13.7</v>
      </c>
      <c r="D106" s="38">
        <v>12.26</v>
      </c>
      <c r="E106" s="38">
        <v>12.15</v>
      </c>
      <c r="F106" s="38">
        <v>213.7</v>
      </c>
      <c r="G106" s="38">
        <v>0.06</v>
      </c>
      <c r="H106" s="38">
        <v>0.18</v>
      </c>
      <c r="I106" s="38">
        <v>0.03</v>
      </c>
      <c r="J106" s="38">
        <v>1.57</v>
      </c>
      <c r="K106" s="38">
        <v>39.4</v>
      </c>
      <c r="L106" s="38">
        <v>146.19999999999999</v>
      </c>
      <c r="M106" s="38">
        <v>23.6</v>
      </c>
      <c r="N106" s="38">
        <v>1.02</v>
      </c>
    </row>
    <row r="107" spans="1:14" ht="15.75" x14ac:dyDescent="0.25">
      <c r="A107" s="38" t="s">
        <v>37</v>
      </c>
      <c r="B107" s="38">
        <v>150</v>
      </c>
      <c r="C107" s="38">
        <v>3.2</v>
      </c>
      <c r="D107" s="38">
        <v>1.2</v>
      </c>
      <c r="E107" s="38">
        <v>22.1</v>
      </c>
      <c r="F107" s="38">
        <v>112</v>
      </c>
      <c r="G107" s="38">
        <v>0.15</v>
      </c>
      <c r="H107" s="38">
        <v>5.6</v>
      </c>
      <c r="I107" s="38">
        <v>9</v>
      </c>
      <c r="J107" s="38">
        <v>0.2</v>
      </c>
      <c r="K107" s="38">
        <v>40</v>
      </c>
      <c r="L107" s="38">
        <v>84</v>
      </c>
      <c r="M107" s="38">
        <v>30</v>
      </c>
      <c r="N107" s="38">
        <v>0.6</v>
      </c>
    </row>
    <row r="108" spans="1:14" ht="15.75" x14ac:dyDescent="0.25">
      <c r="A108" s="5" t="s">
        <v>24</v>
      </c>
      <c r="B108" s="55">
        <v>200</v>
      </c>
      <c r="C108" s="55"/>
      <c r="D108" s="55" t="s">
        <v>22</v>
      </c>
      <c r="E108" s="55">
        <v>14</v>
      </c>
      <c r="F108" s="55">
        <v>56</v>
      </c>
      <c r="G108" s="55" t="s">
        <v>22</v>
      </c>
      <c r="H108" s="55">
        <v>7.5</v>
      </c>
      <c r="I108" s="55" t="s">
        <v>22</v>
      </c>
      <c r="J108" s="55" t="s">
        <v>22</v>
      </c>
      <c r="K108" s="55">
        <v>12</v>
      </c>
      <c r="L108" s="55">
        <v>8</v>
      </c>
      <c r="M108" s="55">
        <v>6</v>
      </c>
      <c r="N108" s="55">
        <v>0.8</v>
      </c>
    </row>
    <row r="109" spans="1:14" ht="15.75" x14ac:dyDescent="0.25">
      <c r="A109" s="38" t="s">
        <v>48</v>
      </c>
      <c r="B109" s="38">
        <v>45</v>
      </c>
      <c r="C109" s="38">
        <v>3.37</v>
      </c>
      <c r="D109" s="38">
        <v>1.35</v>
      </c>
      <c r="E109" s="38">
        <v>22.5</v>
      </c>
      <c r="F109" s="38">
        <v>117</v>
      </c>
      <c r="G109" s="38">
        <v>7.0000000000000007E-2</v>
      </c>
      <c r="H109" s="42" t="s">
        <v>22</v>
      </c>
      <c r="I109" s="42" t="s">
        <v>22</v>
      </c>
      <c r="J109" s="38">
        <v>0.7</v>
      </c>
      <c r="K109" s="38">
        <v>10</v>
      </c>
      <c r="L109" s="38">
        <v>39.4</v>
      </c>
      <c r="M109" s="38">
        <v>4.5</v>
      </c>
      <c r="N109" s="38">
        <v>0.5</v>
      </c>
    </row>
    <row r="110" spans="1:14" ht="15.75" x14ac:dyDescent="0.25">
      <c r="A110" s="38" t="s">
        <v>25</v>
      </c>
      <c r="B110" s="38">
        <v>40</v>
      </c>
      <c r="C110" s="38">
        <v>3</v>
      </c>
      <c r="D110" s="38">
        <v>1.2</v>
      </c>
      <c r="E110" s="38">
        <v>20</v>
      </c>
      <c r="F110" s="38">
        <v>104</v>
      </c>
      <c r="G110" s="38">
        <v>0.06</v>
      </c>
      <c r="H110" s="42" t="s">
        <v>22</v>
      </c>
      <c r="I110" s="42" t="s">
        <v>22</v>
      </c>
      <c r="J110" s="38">
        <v>0.6</v>
      </c>
      <c r="K110" s="38">
        <v>9</v>
      </c>
      <c r="L110" s="38">
        <v>35</v>
      </c>
      <c r="M110" s="38">
        <v>4</v>
      </c>
      <c r="N110" s="38">
        <v>0.4</v>
      </c>
    </row>
    <row r="111" spans="1:14" ht="15.75" x14ac:dyDescent="0.25">
      <c r="A111" s="40" t="s">
        <v>26</v>
      </c>
      <c r="B111" s="40"/>
      <c r="C111" s="40">
        <f t="shared" ref="C111:N111" si="9">SUM(C105:C110)</f>
        <v>25.27</v>
      </c>
      <c r="D111" s="40">
        <f t="shared" si="9"/>
        <v>21.25</v>
      </c>
      <c r="E111" s="40">
        <f t="shared" si="9"/>
        <v>101.63</v>
      </c>
      <c r="F111" s="40">
        <f t="shared" si="9"/>
        <v>674.7</v>
      </c>
      <c r="G111" s="43">
        <f t="shared" si="9"/>
        <v>0.38</v>
      </c>
      <c r="H111" s="41">
        <f t="shared" si="9"/>
        <v>21.92</v>
      </c>
      <c r="I111" s="41">
        <f t="shared" si="9"/>
        <v>149.03</v>
      </c>
      <c r="J111" s="41">
        <f t="shared" si="9"/>
        <v>3.7100000000000004</v>
      </c>
      <c r="K111" s="40">
        <f t="shared" si="9"/>
        <v>156.80000000000001</v>
      </c>
      <c r="L111" s="40">
        <f t="shared" si="9"/>
        <v>417.59999999999997</v>
      </c>
      <c r="M111" s="40">
        <f t="shared" si="9"/>
        <v>92.1</v>
      </c>
      <c r="N111" s="40">
        <f t="shared" si="9"/>
        <v>3.6199999999999997</v>
      </c>
    </row>
    <row r="112" spans="1:14" ht="15.75" x14ac:dyDescent="0.25">
      <c r="A112" s="36"/>
      <c r="B112" s="36"/>
      <c r="C112" s="36"/>
      <c r="D112" s="36"/>
      <c r="E112" s="36"/>
      <c r="F112" s="36"/>
      <c r="G112" s="36"/>
      <c r="H112" s="36"/>
      <c r="I112" s="36"/>
      <c r="J112" s="36"/>
      <c r="K112" s="36"/>
      <c r="L112" s="36"/>
      <c r="M112" s="36"/>
      <c r="N112" s="36"/>
    </row>
    <row r="113" spans="1:14" ht="15.75" x14ac:dyDescent="0.25">
      <c r="A113" s="37" t="s">
        <v>62</v>
      </c>
      <c r="B113" s="37" t="s">
        <v>34</v>
      </c>
      <c r="C113" s="36"/>
      <c r="D113" s="36"/>
      <c r="E113" s="36"/>
      <c r="F113" s="36"/>
      <c r="G113" s="36"/>
      <c r="H113" s="36"/>
      <c r="I113" s="36"/>
      <c r="J113" s="36"/>
      <c r="K113" s="36"/>
      <c r="L113" s="36"/>
      <c r="M113" s="36"/>
      <c r="N113" s="36"/>
    </row>
    <row r="114" spans="1:14" ht="15.75" x14ac:dyDescent="0.25">
      <c r="A114" s="38" t="s">
        <v>3</v>
      </c>
      <c r="B114" s="38" t="s">
        <v>4</v>
      </c>
      <c r="C114" s="94" t="s">
        <v>5</v>
      </c>
      <c r="D114" s="94"/>
      <c r="E114" s="94"/>
      <c r="F114" s="38" t="s">
        <v>6</v>
      </c>
      <c r="G114" s="94" t="s">
        <v>7</v>
      </c>
      <c r="H114" s="94"/>
      <c r="I114" s="94"/>
      <c r="J114" s="94"/>
      <c r="K114" s="94" t="s">
        <v>8</v>
      </c>
      <c r="L114" s="94"/>
      <c r="M114" s="94"/>
      <c r="N114" s="94"/>
    </row>
    <row r="115" spans="1:14" ht="31.5" x14ac:dyDescent="0.25">
      <c r="A115" s="38"/>
      <c r="B115" s="38" t="s">
        <v>9</v>
      </c>
      <c r="C115" s="38" t="s">
        <v>10</v>
      </c>
      <c r="D115" s="38" t="s">
        <v>11</v>
      </c>
      <c r="E115" s="38" t="s">
        <v>12</v>
      </c>
      <c r="F115" s="38" t="s">
        <v>13</v>
      </c>
      <c r="G115" s="38" t="s">
        <v>14</v>
      </c>
      <c r="H115" s="38" t="s">
        <v>15</v>
      </c>
      <c r="I115" s="38" t="s">
        <v>16</v>
      </c>
      <c r="J115" s="38" t="s">
        <v>17</v>
      </c>
      <c r="K115" s="38" t="s">
        <v>18</v>
      </c>
      <c r="L115" s="38" t="s">
        <v>19</v>
      </c>
      <c r="M115" s="38" t="s">
        <v>20</v>
      </c>
      <c r="N115" s="38" t="s">
        <v>21</v>
      </c>
    </row>
    <row r="116" spans="1:14" ht="15.75" x14ac:dyDescent="0.25">
      <c r="A116" s="38" t="s">
        <v>68</v>
      </c>
      <c r="B116" s="38">
        <v>200</v>
      </c>
      <c r="C116" s="38">
        <v>6.1</v>
      </c>
      <c r="D116" s="38">
        <v>5.8</v>
      </c>
      <c r="E116" s="38">
        <v>15.7</v>
      </c>
      <c r="F116" s="38">
        <v>97.3</v>
      </c>
      <c r="G116" s="38">
        <v>0.12</v>
      </c>
      <c r="H116" s="38">
        <v>0.7</v>
      </c>
      <c r="I116" s="38">
        <v>100</v>
      </c>
      <c r="J116" s="38">
        <v>0</v>
      </c>
      <c r="K116" s="38">
        <v>35</v>
      </c>
      <c r="L116" s="38">
        <v>85</v>
      </c>
      <c r="M116" s="38">
        <v>18</v>
      </c>
      <c r="N116" s="38">
        <v>0.15</v>
      </c>
    </row>
    <row r="117" spans="1:14" ht="15.75" x14ac:dyDescent="0.25">
      <c r="A117" s="38" t="s">
        <v>84</v>
      </c>
      <c r="B117" s="42" t="s">
        <v>70</v>
      </c>
      <c r="C117" s="38">
        <v>9.1999999999999993</v>
      </c>
      <c r="D117" s="38">
        <v>15.48</v>
      </c>
      <c r="E117" s="38">
        <v>2.72</v>
      </c>
      <c r="F117" s="38">
        <v>145.6</v>
      </c>
      <c r="G117" s="38">
        <v>3.2000000000000001E-2</v>
      </c>
      <c r="H117" s="38">
        <v>0.72</v>
      </c>
      <c r="I117" s="38">
        <v>8.6400000000000005E-2</v>
      </c>
      <c r="J117" s="38"/>
      <c r="K117" s="38">
        <v>39.200000000000003</v>
      </c>
      <c r="L117" s="38">
        <v>112</v>
      </c>
      <c r="M117" s="38">
        <v>10.4</v>
      </c>
      <c r="N117" s="38">
        <v>0.42</v>
      </c>
    </row>
    <row r="118" spans="1:14" ht="15.75" x14ac:dyDescent="0.25">
      <c r="A118" s="38" t="s">
        <v>29</v>
      </c>
      <c r="B118" s="39">
        <v>150</v>
      </c>
      <c r="C118" s="55">
        <v>0.45</v>
      </c>
      <c r="D118" s="55">
        <v>5.0999999999999996</v>
      </c>
      <c r="E118" s="55">
        <v>21.9</v>
      </c>
      <c r="F118" s="55">
        <v>135.30000000000001</v>
      </c>
      <c r="G118" s="55">
        <v>0.124</v>
      </c>
      <c r="H118" s="55">
        <v>0</v>
      </c>
      <c r="I118" s="55">
        <v>0</v>
      </c>
      <c r="J118" s="55">
        <v>1.42</v>
      </c>
      <c r="K118" s="55">
        <v>18.600000000000001</v>
      </c>
      <c r="L118" s="55">
        <v>112</v>
      </c>
      <c r="M118" s="55">
        <v>81.2</v>
      </c>
      <c r="N118" s="55">
        <v>1.2</v>
      </c>
    </row>
    <row r="119" spans="1:14" ht="15.75" x14ac:dyDescent="0.25">
      <c r="A119" s="5" t="s">
        <v>24</v>
      </c>
      <c r="B119" s="55">
        <v>200</v>
      </c>
      <c r="C119" s="55"/>
      <c r="D119" s="55" t="s">
        <v>22</v>
      </c>
      <c r="E119" s="55">
        <v>14</v>
      </c>
      <c r="F119" s="55">
        <v>56</v>
      </c>
      <c r="G119" s="55" t="s">
        <v>22</v>
      </c>
      <c r="H119" s="55">
        <v>7.5</v>
      </c>
      <c r="I119" s="55" t="s">
        <v>22</v>
      </c>
      <c r="J119" s="55" t="s">
        <v>22</v>
      </c>
      <c r="K119" s="55">
        <v>12</v>
      </c>
      <c r="L119" s="55">
        <v>8</v>
      </c>
      <c r="M119" s="55">
        <v>6</v>
      </c>
      <c r="N119" s="55">
        <v>0.8</v>
      </c>
    </row>
    <row r="120" spans="1:14" ht="15.75" x14ac:dyDescent="0.25">
      <c r="A120" s="38" t="s">
        <v>48</v>
      </c>
      <c r="B120" s="38">
        <v>45</v>
      </c>
      <c r="C120" s="38">
        <v>3.37</v>
      </c>
      <c r="D120" s="38">
        <v>1.35</v>
      </c>
      <c r="E120" s="38">
        <v>22.5</v>
      </c>
      <c r="F120" s="38">
        <v>117</v>
      </c>
      <c r="G120" s="38">
        <v>7.0000000000000007E-2</v>
      </c>
      <c r="H120" s="42" t="s">
        <v>22</v>
      </c>
      <c r="I120" s="42" t="s">
        <v>22</v>
      </c>
      <c r="J120" s="38">
        <v>0.7</v>
      </c>
      <c r="K120" s="38">
        <v>10</v>
      </c>
      <c r="L120" s="38">
        <v>39.4</v>
      </c>
      <c r="M120" s="38">
        <v>4.5</v>
      </c>
      <c r="N120" s="38">
        <v>0.5</v>
      </c>
    </row>
    <row r="121" spans="1:14" ht="15.75" x14ac:dyDescent="0.25">
      <c r="A121" s="38" t="s">
        <v>25</v>
      </c>
      <c r="B121" s="38">
        <v>40</v>
      </c>
      <c r="C121" s="38">
        <v>3</v>
      </c>
      <c r="D121" s="38">
        <v>1.2</v>
      </c>
      <c r="E121" s="38">
        <v>20</v>
      </c>
      <c r="F121" s="38">
        <v>104</v>
      </c>
      <c r="G121" s="38">
        <v>0.06</v>
      </c>
      <c r="H121" s="42" t="s">
        <v>22</v>
      </c>
      <c r="I121" s="42" t="s">
        <v>22</v>
      </c>
      <c r="J121" s="38">
        <v>0.6</v>
      </c>
      <c r="K121" s="38">
        <v>9</v>
      </c>
      <c r="L121" s="38">
        <v>35</v>
      </c>
      <c r="M121" s="38">
        <v>4</v>
      </c>
      <c r="N121" s="38">
        <v>0.4</v>
      </c>
    </row>
    <row r="122" spans="1:14" ht="15.75" x14ac:dyDescent="0.25">
      <c r="A122" s="40" t="s">
        <v>26</v>
      </c>
      <c r="B122" s="40"/>
      <c r="C122" s="40">
        <f t="shared" ref="C122:N122" si="10">SUM(C116:C121)</f>
        <v>22.119999999999997</v>
      </c>
      <c r="D122" s="41">
        <f t="shared" si="10"/>
        <v>28.930000000000003</v>
      </c>
      <c r="E122" s="41">
        <f t="shared" si="10"/>
        <v>96.82</v>
      </c>
      <c r="F122" s="40">
        <f t="shared" si="10"/>
        <v>655.20000000000005</v>
      </c>
      <c r="G122" s="41">
        <f t="shared" si="10"/>
        <v>0.40600000000000003</v>
      </c>
      <c r="H122" s="40">
        <f t="shared" si="10"/>
        <v>8.92</v>
      </c>
      <c r="I122" s="41">
        <f t="shared" si="10"/>
        <v>100.0864</v>
      </c>
      <c r="J122" s="41">
        <f t="shared" si="10"/>
        <v>2.72</v>
      </c>
      <c r="K122" s="40">
        <f t="shared" si="10"/>
        <v>123.80000000000001</v>
      </c>
      <c r="L122" s="40">
        <f t="shared" si="10"/>
        <v>391.4</v>
      </c>
      <c r="M122" s="40">
        <f t="shared" si="10"/>
        <v>124.1</v>
      </c>
      <c r="N122" s="40">
        <f t="shared" si="10"/>
        <v>3.47</v>
      </c>
    </row>
    <row r="123" spans="1:14" ht="15.75" x14ac:dyDescent="0.25">
      <c r="A123" s="40"/>
      <c r="B123" s="40"/>
      <c r="C123" s="40"/>
      <c r="D123" s="41"/>
      <c r="E123" s="41"/>
      <c r="F123" s="40"/>
      <c r="G123" s="41"/>
      <c r="H123" s="40"/>
      <c r="I123" s="41"/>
      <c r="J123" s="41"/>
      <c r="K123" s="40"/>
      <c r="L123" s="40"/>
      <c r="M123" s="40"/>
      <c r="N123" s="40"/>
    </row>
    <row r="124" spans="1:14" ht="15.75" x14ac:dyDescent="0.25">
      <c r="A124" s="37" t="s">
        <v>57</v>
      </c>
      <c r="B124" s="37" t="s">
        <v>36</v>
      </c>
      <c r="C124" s="36"/>
      <c r="D124" s="36"/>
      <c r="E124" s="36"/>
      <c r="F124" s="36"/>
      <c r="G124" s="36"/>
      <c r="H124" s="36"/>
      <c r="I124" s="36"/>
      <c r="J124" s="36"/>
      <c r="K124" s="36"/>
      <c r="L124" s="36"/>
      <c r="M124" s="36"/>
      <c r="N124" s="36"/>
    </row>
    <row r="125" spans="1:14" ht="15.75" x14ac:dyDescent="0.25">
      <c r="A125" s="38" t="s">
        <v>3</v>
      </c>
      <c r="B125" s="38" t="s">
        <v>4</v>
      </c>
      <c r="C125" s="94" t="s">
        <v>5</v>
      </c>
      <c r="D125" s="94"/>
      <c r="E125" s="94"/>
      <c r="F125" s="38" t="s">
        <v>6</v>
      </c>
      <c r="G125" s="94" t="s">
        <v>7</v>
      </c>
      <c r="H125" s="94"/>
      <c r="I125" s="94"/>
      <c r="J125" s="94"/>
      <c r="K125" s="94" t="s">
        <v>8</v>
      </c>
      <c r="L125" s="94"/>
      <c r="M125" s="94"/>
      <c r="N125" s="94"/>
    </row>
    <row r="126" spans="1:14" ht="31.5" x14ac:dyDescent="0.25">
      <c r="A126" s="38"/>
      <c r="B126" s="38" t="s">
        <v>9</v>
      </c>
      <c r="C126" s="38" t="s">
        <v>10</v>
      </c>
      <c r="D126" s="38" t="s">
        <v>11</v>
      </c>
      <c r="E126" s="38" t="s">
        <v>12</v>
      </c>
      <c r="F126" s="38" t="s">
        <v>13</v>
      </c>
      <c r="G126" s="38" t="s">
        <v>14</v>
      </c>
      <c r="H126" s="38" t="s">
        <v>15</v>
      </c>
      <c r="I126" s="38" t="s">
        <v>16</v>
      </c>
      <c r="J126" s="38" t="s">
        <v>17</v>
      </c>
      <c r="K126" s="38" t="s">
        <v>18</v>
      </c>
      <c r="L126" s="38" t="s">
        <v>19</v>
      </c>
      <c r="M126" s="38" t="s">
        <v>20</v>
      </c>
      <c r="N126" s="38" t="s">
        <v>21</v>
      </c>
    </row>
    <row r="127" spans="1:14" ht="31.5" x14ac:dyDescent="0.25">
      <c r="A127" s="38" t="s">
        <v>80</v>
      </c>
      <c r="B127" s="38">
        <v>200</v>
      </c>
      <c r="C127" s="38">
        <v>2.8</v>
      </c>
      <c r="D127" s="38">
        <v>4.8</v>
      </c>
      <c r="E127" s="38">
        <v>26.5</v>
      </c>
      <c r="F127" s="38">
        <v>97.4</v>
      </c>
      <c r="G127" s="38">
        <v>0.1</v>
      </c>
      <c r="H127" s="38">
        <v>6.7</v>
      </c>
      <c r="I127" s="38">
        <v>120</v>
      </c>
      <c r="J127" s="38">
        <v>0</v>
      </c>
      <c r="K127" s="38">
        <v>34.1</v>
      </c>
      <c r="L127" s="38">
        <v>86</v>
      </c>
      <c r="M127" s="38">
        <v>20</v>
      </c>
      <c r="N127" s="38">
        <v>0.15</v>
      </c>
    </row>
    <row r="128" spans="1:14" ht="15.75" x14ac:dyDescent="0.25">
      <c r="A128" s="38" t="s">
        <v>76</v>
      </c>
      <c r="B128" s="42" t="s">
        <v>32</v>
      </c>
      <c r="C128" s="38">
        <v>16.32</v>
      </c>
      <c r="D128" s="38">
        <v>14</v>
      </c>
      <c r="E128" s="38">
        <v>0.72</v>
      </c>
      <c r="F128" s="38">
        <v>149.6</v>
      </c>
      <c r="G128" s="38">
        <v>2.4E-2</v>
      </c>
      <c r="H128" s="38" t="s">
        <v>58</v>
      </c>
      <c r="I128" s="38">
        <v>0.96</v>
      </c>
      <c r="J128" s="38" t="s">
        <v>59</v>
      </c>
      <c r="K128" s="38">
        <v>38.799999999999997</v>
      </c>
      <c r="L128" s="38">
        <v>125.6</v>
      </c>
      <c r="M128" s="38">
        <v>21.6</v>
      </c>
      <c r="N128" s="38">
        <v>0.96</v>
      </c>
    </row>
    <row r="129" spans="1:14" ht="15.75" x14ac:dyDescent="0.25">
      <c r="A129" s="38" t="s">
        <v>35</v>
      </c>
      <c r="B129" s="38">
        <v>150</v>
      </c>
      <c r="C129" s="38">
        <v>3.6</v>
      </c>
      <c r="D129" s="38">
        <v>5.2</v>
      </c>
      <c r="E129" s="38">
        <v>37.6</v>
      </c>
      <c r="F129" s="38">
        <v>214</v>
      </c>
      <c r="G129" s="38">
        <v>0.03</v>
      </c>
      <c r="H129" s="38"/>
      <c r="I129" s="38"/>
      <c r="J129" s="38">
        <v>1.5</v>
      </c>
      <c r="K129" s="38">
        <v>15</v>
      </c>
      <c r="L129" s="38">
        <v>77</v>
      </c>
      <c r="M129" s="38">
        <v>27</v>
      </c>
      <c r="N129" s="38">
        <v>0.6</v>
      </c>
    </row>
    <row r="130" spans="1:14" ht="15.75" x14ac:dyDescent="0.25">
      <c r="A130" s="5" t="s">
        <v>24</v>
      </c>
      <c r="B130" s="55">
        <v>200</v>
      </c>
      <c r="C130" s="55"/>
      <c r="D130" s="55" t="s">
        <v>22</v>
      </c>
      <c r="E130" s="55">
        <v>14</v>
      </c>
      <c r="F130" s="55">
        <v>56</v>
      </c>
      <c r="G130" s="55" t="s">
        <v>22</v>
      </c>
      <c r="H130" s="55">
        <v>7.5</v>
      </c>
      <c r="I130" s="55" t="s">
        <v>22</v>
      </c>
      <c r="J130" s="55" t="s">
        <v>22</v>
      </c>
      <c r="K130" s="55">
        <v>12</v>
      </c>
      <c r="L130" s="55">
        <v>8</v>
      </c>
      <c r="M130" s="55">
        <v>6</v>
      </c>
      <c r="N130" s="55">
        <v>0.8</v>
      </c>
    </row>
    <row r="131" spans="1:14" ht="15.75" x14ac:dyDescent="0.25">
      <c r="A131" s="38" t="s">
        <v>48</v>
      </c>
      <c r="B131" s="38">
        <v>45</v>
      </c>
      <c r="C131" s="38">
        <v>3.37</v>
      </c>
      <c r="D131" s="38">
        <v>1.35</v>
      </c>
      <c r="E131" s="38">
        <v>22.5</v>
      </c>
      <c r="F131" s="38">
        <v>117</v>
      </c>
      <c r="G131" s="38">
        <v>7.0000000000000007E-2</v>
      </c>
      <c r="H131" s="42" t="s">
        <v>22</v>
      </c>
      <c r="I131" s="42" t="s">
        <v>22</v>
      </c>
      <c r="J131" s="38">
        <v>0.7</v>
      </c>
      <c r="K131" s="38">
        <v>10</v>
      </c>
      <c r="L131" s="38">
        <v>39.4</v>
      </c>
      <c r="M131" s="38">
        <v>4.5</v>
      </c>
      <c r="N131" s="38">
        <v>0.5</v>
      </c>
    </row>
    <row r="132" spans="1:14" ht="15.75" x14ac:dyDescent="0.25">
      <c r="A132" s="38" t="s">
        <v>25</v>
      </c>
      <c r="B132" s="38">
        <v>40</v>
      </c>
      <c r="C132" s="38">
        <v>3</v>
      </c>
      <c r="D132" s="38">
        <v>1.2</v>
      </c>
      <c r="E132" s="38">
        <v>20</v>
      </c>
      <c r="F132" s="38">
        <v>104</v>
      </c>
      <c r="G132" s="38">
        <v>0.06</v>
      </c>
      <c r="H132" s="42" t="s">
        <v>22</v>
      </c>
      <c r="I132" s="42" t="s">
        <v>22</v>
      </c>
      <c r="J132" s="38">
        <v>0.6</v>
      </c>
      <c r="K132" s="38">
        <v>9</v>
      </c>
      <c r="L132" s="38">
        <v>35</v>
      </c>
      <c r="M132" s="38">
        <v>4</v>
      </c>
      <c r="N132" s="38">
        <v>0.4</v>
      </c>
    </row>
    <row r="133" spans="1:14" ht="15.75" x14ac:dyDescent="0.25">
      <c r="A133" s="40" t="s">
        <v>26</v>
      </c>
      <c r="B133" s="40"/>
      <c r="C133" s="40">
        <f t="shared" ref="C133:N133" si="11">SUM(C127:C132)</f>
        <v>29.090000000000003</v>
      </c>
      <c r="D133" s="40">
        <f t="shared" si="11"/>
        <v>26.55</v>
      </c>
      <c r="E133" s="40">
        <f t="shared" si="11"/>
        <v>121.32</v>
      </c>
      <c r="F133" s="40">
        <f t="shared" si="11"/>
        <v>738</v>
      </c>
      <c r="G133" s="43">
        <f t="shared" si="11"/>
        <v>0.28400000000000003</v>
      </c>
      <c r="H133" s="41">
        <f t="shared" si="11"/>
        <v>14.2</v>
      </c>
      <c r="I133" s="41">
        <f t="shared" si="11"/>
        <v>120.96</v>
      </c>
      <c r="J133" s="40">
        <f t="shared" si="11"/>
        <v>2.8000000000000003</v>
      </c>
      <c r="K133" s="40">
        <f t="shared" si="11"/>
        <v>118.9</v>
      </c>
      <c r="L133" s="40">
        <f t="shared" si="11"/>
        <v>371</v>
      </c>
      <c r="M133" s="40">
        <f t="shared" si="11"/>
        <v>83.1</v>
      </c>
      <c r="N133" s="40">
        <f t="shared" si="11"/>
        <v>3.4099999999999997</v>
      </c>
    </row>
    <row r="134" spans="1:14" ht="31.5" x14ac:dyDescent="0.25">
      <c r="A134" s="40" t="s">
        <v>63</v>
      </c>
      <c r="B134" s="40"/>
      <c r="C134" s="54">
        <f>(C13+C24+C34+C45+C56+C67+C78+C89+C100+C111+C122+C133)/12</f>
        <v>26.544999999999998</v>
      </c>
      <c r="D134" s="67">
        <f t="shared" ref="D134:N134" si="12">(D13+D24+D34+D45+D56+D67+D78+D89+D100+D111+D122+D133)/12</f>
        <v>22.4575</v>
      </c>
      <c r="E134" s="54">
        <f t="shared" si="12"/>
        <v>114.30833333333332</v>
      </c>
      <c r="F134" s="54">
        <f t="shared" si="12"/>
        <v>708.00833333333321</v>
      </c>
      <c r="G134" s="54">
        <f>(G13+G24+G34+G45+G56+G67+G78+G89+G100+G111+G122+G133)/12</f>
        <v>0.35800000000000004</v>
      </c>
      <c r="H134" s="54">
        <f t="shared" si="12"/>
        <v>18.252499999999994</v>
      </c>
      <c r="I134" s="67">
        <f t="shared" si="12"/>
        <v>142.25719999999998</v>
      </c>
      <c r="J134" s="54">
        <f t="shared" si="12"/>
        <v>3.5941666666666663</v>
      </c>
      <c r="K134" s="67">
        <f t="shared" si="12"/>
        <v>125.375</v>
      </c>
      <c r="L134" s="54">
        <f t="shared" si="12"/>
        <v>380.63333333333338</v>
      </c>
      <c r="M134" s="54">
        <f t="shared" si="12"/>
        <v>85.57416666666667</v>
      </c>
      <c r="N134" s="54">
        <f t="shared" si="12"/>
        <v>3.6041666666666661</v>
      </c>
    </row>
  </sheetData>
  <mergeCells count="40">
    <mergeCell ref="G92:J92"/>
    <mergeCell ref="K92:N92"/>
    <mergeCell ref="C103:E103"/>
    <mergeCell ref="G103:J103"/>
    <mergeCell ref="K103:N103"/>
    <mergeCell ref="C37:E37"/>
    <mergeCell ref="G37:J37"/>
    <mergeCell ref="K37:N37"/>
    <mergeCell ref="C48:E48"/>
    <mergeCell ref="G48:J48"/>
    <mergeCell ref="K48:N48"/>
    <mergeCell ref="A16:A17"/>
    <mergeCell ref="C16:E16"/>
    <mergeCell ref="G16:J16"/>
    <mergeCell ref="K16:N16"/>
    <mergeCell ref="C27:E27"/>
    <mergeCell ref="G27:J27"/>
    <mergeCell ref="K27:N27"/>
    <mergeCell ref="A1:N1"/>
    <mergeCell ref="A2:N2"/>
    <mergeCell ref="A5:A6"/>
    <mergeCell ref="C5:E5"/>
    <mergeCell ref="G5:J5"/>
    <mergeCell ref="K5:N5"/>
    <mergeCell ref="C125:E125"/>
    <mergeCell ref="G125:J125"/>
    <mergeCell ref="K125:N125"/>
    <mergeCell ref="C59:E59"/>
    <mergeCell ref="G59:J59"/>
    <mergeCell ref="K59:N59"/>
    <mergeCell ref="C70:E70"/>
    <mergeCell ref="G70:J70"/>
    <mergeCell ref="K70:N70"/>
    <mergeCell ref="C81:E81"/>
    <mergeCell ref="G81:J81"/>
    <mergeCell ref="K81:N81"/>
    <mergeCell ref="C114:E114"/>
    <mergeCell ref="G114:J114"/>
    <mergeCell ref="K114:N114"/>
    <mergeCell ref="C92:E92"/>
  </mergeCells>
  <pageMargins left="0.70866141732283472" right="0.70866141732283472" top="0.74803149606299213" bottom="0.74803149606299213" header="0.31496062992125984" footer="0.31496062992125984"/>
  <pageSetup paperSize="9" scale="87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1"/>
  <sheetViews>
    <sheetView workbookViewId="0">
      <selection activeCell="J18" sqref="J18"/>
    </sheetView>
  </sheetViews>
  <sheetFormatPr defaultRowHeight="15" x14ac:dyDescent="0.25"/>
  <cols>
    <col min="1" max="1" width="29.140625" style="35" customWidth="1"/>
    <col min="2" max="2" width="9.140625" style="35"/>
    <col min="3" max="3" width="9.140625" style="32" customWidth="1"/>
    <col min="4" max="14" width="9.140625" style="32"/>
  </cols>
  <sheetData>
    <row r="1" spans="1:14" ht="18.75" x14ac:dyDescent="0.25">
      <c r="A1" s="96" t="s">
        <v>94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</row>
    <row r="2" spans="1:14" ht="15.75" x14ac:dyDescent="0.25">
      <c r="A2" s="88" t="s">
        <v>95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</row>
    <row r="3" spans="1:14" ht="15.75" x14ac:dyDescent="0.25">
      <c r="A3" s="1" t="s">
        <v>1</v>
      </c>
      <c r="B3" s="1" t="s">
        <v>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4" ht="15.75" x14ac:dyDescent="0.25">
      <c r="A4" s="89" t="s">
        <v>3</v>
      </c>
      <c r="B4" s="3" t="s">
        <v>4</v>
      </c>
      <c r="C4" s="90" t="s">
        <v>5</v>
      </c>
      <c r="D4" s="90"/>
      <c r="E4" s="90"/>
      <c r="F4" s="70" t="s">
        <v>6</v>
      </c>
      <c r="G4" s="91" t="s">
        <v>7</v>
      </c>
      <c r="H4" s="91"/>
      <c r="I4" s="91"/>
      <c r="J4" s="70"/>
      <c r="K4" s="90" t="s">
        <v>8</v>
      </c>
      <c r="L4" s="90"/>
      <c r="M4" s="90"/>
      <c r="N4" s="90"/>
    </row>
    <row r="5" spans="1:14" ht="31.5" x14ac:dyDescent="0.25">
      <c r="A5" s="89"/>
      <c r="B5" s="3" t="s">
        <v>9</v>
      </c>
      <c r="C5" s="70" t="s">
        <v>10</v>
      </c>
      <c r="D5" s="70" t="s">
        <v>11</v>
      </c>
      <c r="E5" s="70" t="s">
        <v>12</v>
      </c>
      <c r="F5" s="70" t="s">
        <v>13</v>
      </c>
      <c r="G5" s="70" t="s">
        <v>14</v>
      </c>
      <c r="H5" s="70" t="s">
        <v>15</v>
      </c>
      <c r="I5" s="70" t="s">
        <v>16</v>
      </c>
      <c r="J5" s="70" t="s">
        <v>17</v>
      </c>
      <c r="K5" s="70" t="s">
        <v>18</v>
      </c>
      <c r="L5" s="70" t="s">
        <v>19</v>
      </c>
      <c r="M5" s="70" t="s">
        <v>20</v>
      </c>
      <c r="N5" s="70" t="s">
        <v>21</v>
      </c>
    </row>
    <row r="6" spans="1:14" ht="15.75" x14ac:dyDescent="0.25">
      <c r="A6" s="30" t="s">
        <v>64</v>
      </c>
      <c r="B6" s="7">
        <v>100</v>
      </c>
      <c r="C6" s="8">
        <v>0.4</v>
      </c>
      <c r="D6" s="8">
        <v>0.4</v>
      </c>
      <c r="E6" s="8">
        <v>9.8000000000000007</v>
      </c>
      <c r="F6" s="8">
        <v>47</v>
      </c>
      <c r="G6" s="69">
        <v>0.03</v>
      </c>
      <c r="H6" s="69">
        <v>10</v>
      </c>
      <c r="I6" s="69">
        <v>5</v>
      </c>
      <c r="J6" s="69">
        <v>0.2</v>
      </c>
      <c r="K6" s="69">
        <v>16</v>
      </c>
      <c r="L6" s="69">
        <v>11</v>
      </c>
      <c r="M6" s="69">
        <v>9</v>
      </c>
      <c r="N6" s="69">
        <v>2.2000000000000002</v>
      </c>
    </row>
    <row r="7" spans="1:14" ht="15.75" x14ac:dyDescent="0.25">
      <c r="A7" s="12" t="s">
        <v>1</v>
      </c>
      <c r="B7" s="12" t="s">
        <v>27</v>
      </c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</row>
    <row r="8" spans="1:14" ht="15.75" x14ac:dyDescent="0.25">
      <c r="A8" s="89" t="s">
        <v>3</v>
      </c>
      <c r="B8" s="5" t="s">
        <v>4</v>
      </c>
      <c r="C8" s="92" t="s">
        <v>5</v>
      </c>
      <c r="D8" s="92"/>
      <c r="E8" s="92"/>
      <c r="F8" s="69" t="s">
        <v>6</v>
      </c>
      <c r="G8" s="93" t="s">
        <v>7</v>
      </c>
      <c r="H8" s="93"/>
      <c r="I8" s="93"/>
      <c r="J8" s="69"/>
      <c r="K8" s="92" t="s">
        <v>8</v>
      </c>
      <c r="L8" s="92"/>
      <c r="M8" s="92"/>
      <c r="N8" s="92"/>
    </row>
    <row r="9" spans="1:14" ht="31.5" x14ac:dyDescent="0.25">
      <c r="A9" s="89"/>
      <c r="B9" s="5" t="s">
        <v>9</v>
      </c>
      <c r="C9" s="69" t="s">
        <v>10</v>
      </c>
      <c r="D9" s="69" t="s">
        <v>11</v>
      </c>
      <c r="E9" s="69" t="s">
        <v>12</v>
      </c>
      <c r="F9" s="69" t="s">
        <v>13</v>
      </c>
      <c r="G9" s="69" t="s">
        <v>14</v>
      </c>
      <c r="H9" s="69" t="s">
        <v>15</v>
      </c>
      <c r="I9" s="69" t="s">
        <v>16</v>
      </c>
      <c r="J9" s="69" t="s">
        <v>17</v>
      </c>
      <c r="K9" s="69" t="s">
        <v>18</v>
      </c>
      <c r="L9" s="69" t="s">
        <v>19</v>
      </c>
      <c r="M9" s="69" t="s">
        <v>20</v>
      </c>
      <c r="N9" s="69" t="s">
        <v>21</v>
      </c>
    </row>
    <row r="10" spans="1:14" ht="31.5" x14ac:dyDescent="0.25">
      <c r="A10" s="38" t="s">
        <v>93</v>
      </c>
      <c r="B10" s="42">
        <v>100</v>
      </c>
      <c r="C10" s="10">
        <v>1.5</v>
      </c>
      <c r="D10" s="10">
        <v>4.0999999999999996</v>
      </c>
      <c r="E10" s="10">
        <v>3.6</v>
      </c>
      <c r="F10" s="10">
        <v>59</v>
      </c>
      <c r="G10" s="10">
        <v>0.05</v>
      </c>
      <c r="H10" s="10">
        <v>18.100000000000001</v>
      </c>
      <c r="I10" s="10">
        <v>178.3</v>
      </c>
      <c r="J10" s="10">
        <v>0.5</v>
      </c>
      <c r="K10" s="10">
        <v>45</v>
      </c>
      <c r="L10" s="10">
        <v>33</v>
      </c>
      <c r="M10" s="10">
        <v>17</v>
      </c>
      <c r="N10" s="10">
        <v>0.8</v>
      </c>
    </row>
    <row r="11" spans="1:14" ht="15.75" x14ac:dyDescent="0.25">
      <c r="A11" s="12" t="s">
        <v>1</v>
      </c>
      <c r="B11" s="12" t="s">
        <v>28</v>
      </c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</row>
    <row r="12" spans="1:14" ht="15.75" x14ac:dyDescent="0.25">
      <c r="A12" s="89" t="s">
        <v>3</v>
      </c>
      <c r="B12" s="5" t="s">
        <v>4</v>
      </c>
      <c r="C12" s="92" t="s">
        <v>5</v>
      </c>
      <c r="D12" s="92"/>
      <c r="E12" s="92"/>
      <c r="F12" s="69" t="s">
        <v>6</v>
      </c>
      <c r="G12" s="69"/>
      <c r="H12" s="92" t="s">
        <v>7</v>
      </c>
      <c r="I12" s="92"/>
      <c r="J12" s="69"/>
      <c r="K12" s="92" t="s">
        <v>8</v>
      </c>
      <c r="L12" s="92"/>
      <c r="M12" s="92"/>
      <c r="N12" s="92"/>
    </row>
    <row r="13" spans="1:14" ht="31.5" x14ac:dyDescent="0.25">
      <c r="A13" s="89"/>
      <c r="B13" s="5" t="s">
        <v>9</v>
      </c>
      <c r="C13" s="69" t="s">
        <v>10</v>
      </c>
      <c r="D13" s="69" t="s">
        <v>11</v>
      </c>
      <c r="E13" s="69" t="s">
        <v>12</v>
      </c>
      <c r="F13" s="69" t="s">
        <v>13</v>
      </c>
      <c r="G13" s="69" t="s">
        <v>14</v>
      </c>
      <c r="H13" s="69" t="s">
        <v>15</v>
      </c>
      <c r="I13" s="69" t="s">
        <v>16</v>
      </c>
      <c r="J13" s="69" t="s">
        <v>17</v>
      </c>
      <c r="K13" s="69" t="s">
        <v>18</v>
      </c>
      <c r="L13" s="69" t="s">
        <v>19</v>
      </c>
      <c r="M13" s="69" t="s">
        <v>20</v>
      </c>
      <c r="N13" s="69" t="s">
        <v>21</v>
      </c>
    </row>
    <row r="14" spans="1:14" ht="15.75" x14ac:dyDescent="0.25">
      <c r="A14" s="9" t="s">
        <v>92</v>
      </c>
      <c r="B14" s="58">
        <v>200</v>
      </c>
      <c r="C14" s="9"/>
      <c r="D14" s="9"/>
      <c r="E14" s="9">
        <v>23.4</v>
      </c>
      <c r="F14" s="9">
        <v>94</v>
      </c>
      <c r="G14" s="9">
        <v>0.02</v>
      </c>
      <c r="H14" s="9">
        <v>4</v>
      </c>
      <c r="I14" s="9"/>
      <c r="J14" s="9">
        <v>0.2</v>
      </c>
      <c r="K14" s="9">
        <v>14</v>
      </c>
      <c r="L14" s="9">
        <v>14</v>
      </c>
      <c r="M14" s="9">
        <v>8</v>
      </c>
      <c r="N14" s="9">
        <v>2.8</v>
      </c>
    </row>
    <row r="15" spans="1:14" ht="15.75" x14ac:dyDescent="0.25">
      <c r="A15" s="12" t="s">
        <v>1</v>
      </c>
      <c r="B15" s="12" t="s">
        <v>31</v>
      </c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</row>
    <row r="16" spans="1:14" ht="15.75" x14ac:dyDescent="0.25">
      <c r="A16" s="91" t="s">
        <v>3</v>
      </c>
      <c r="B16" s="69" t="s">
        <v>4</v>
      </c>
      <c r="C16" s="92" t="s">
        <v>5</v>
      </c>
      <c r="D16" s="92"/>
      <c r="E16" s="92"/>
      <c r="F16" s="69" t="s">
        <v>6</v>
      </c>
      <c r="G16" s="69"/>
      <c r="H16" s="92" t="s">
        <v>7</v>
      </c>
      <c r="I16" s="92"/>
      <c r="J16" s="69"/>
      <c r="K16" s="92" t="s">
        <v>8</v>
      </c>
      <c r="L16" s="92"/>
      <c r="M16" s="92"/>
      <c r="N16" s="92"/>
    </row>
    <row r="17" spans="1:14" ht="31.5" x14ac:dyDescent="0.25">
      <c r="A17" s="91"/>
      <c r="B17" s="69" t="s">
        <v>9</v>
      </c>
      <c r="C17" s="69" t="s">
        <v>10</v>
      </c>
      <c r="D17" s="69" t="s">
        <v>11</v>
      </c>
      <c r="E17" s="69" t="s">
        <v>12</v>
      </c>
      <c r="F17" s="69" t="s">
        <v>13</v>
      </c>
      <c r="G17" s="69" t="s">
        <v>14</v>
      </c>
      <c r="H17" s="69" t="s">
        <v>15</v>
      </c>
      <c r="I17" s="69" t="s">
        <v>16</v>
      </c>
      <c r="J17" s="69" t="s">
        <v>17</v>
      </c>
      <c r="K17" s="69" t="s">
        <v>18</v>
      </c>
      <c r="L17" s="69" t="s">
        <v>19</v>
      </c>
      <c r="M17" s="69" t="s">
        <v>20</v>
      </c>
      <c r="N17" s="69" t="s">
        <v>21</v>
      </c>
    </row>
    <row r="18" spans="1:14" ht="15.75" x14ac:dyDescent="0.25">
      <c r="A18" s="30" t="s">
        <v>64</v>
      </c>
      <c r="B18" s="7">
        <v>100</v>
      </c>
      <c r="C18" s="8">
        <v>0.4</v>
      </c>
      <c r="D18" s="8">
        <v>0.4</v>
      </c>
      <c r="E18" s="8">
        <v>9.8000000000000007</v>
      </c>
      <c r="F18" s="8">
        <v>47</v>
      </c>
      <c r="G18" s="71">
        <v>0.03</v>
      </c>
      <c r="H18" s="71">
        <v>10</v>
      </c>
      <c r="I18" s="71">
        <v>5</v>
      </c>
      <c r="J18" s="71">
        <v>0.2</v>
      </c>
      <c r="K18" s="71">
        <v>16</v>
      </c>
      <c r="L18" s="71">
        <v>11</v>
      </c>
      <c r="M18" s="71">
        <v>9</v>
      </c>
      <c r="N18" s="71">
        <v>2.2000000000000002</v>
      </c>
    </row>
    <row r="19" spans="1:14" ht="15.75" x14ac:dyDescent="0.25">
      <c r="A19" s="13" t="s">
        <v>1</v>
      </c>
      <c r="B19" s="13" t="s">
        <v>34</v>
      </c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</row>
    <row r="20" spans="1:14" ht="15.75" x14ac:dyDescent="0.25">
      <c r="A20" s="91" t="s">
        <v>3</v>
      </c>
      <c r="B20" s="69" t="s">
        <v>4</v>
      </c>
      <c r="C20" s="92" t="s">
        <v>5</v>
      </c>
      <c r="D20" s="92"/>
      <c r="E20" s="92"/>
      <c r="F20" s="69" t="s">
        <v>6</v>
      </c>
      <c r="G20" s="69"/>
      <c r="H20" s="92" t="s">
        <v>7</v>
      </c>
      <c r="I20" s="92"/>
      <c r="J20" s="69"/>
      <c r="K20" s="92" t="s">
        <v>8</v>
      </c>
      <c r="L20" s="92"/>
      <c r="M20" s="92"/>
      <c r="N20" s="92"/>
    </row>
    <row r="21" spans="1:14" ht="31.5" x14ac:dyDescent="0.25">
      <c r="A21" s="91"/>
      <c r="B21" s="69" t="s">
        <v>9</v>
      </c>
      <c r="C21" s="69" t="s">
        <v>10</v>
      </c>
      <c r="D21" s="69" t="s">
        <v>11</v>
      </c>
      <c r="E21" s="69" t="s">
        <v>12</v>
      </c>
      <c r="F21" s="69" t="s">
        <v>13</v>
      </c>
      <c r="G21" s="69" t="s">
        <v>14</v>
      </c>
      <c r="H21" s="69" t="s">
        <v>15</v>
      </c>
      <c r="I21" s="69" t="s">
        <v>16</v>
      </c>
      <c r="J21" s="69" t="s">
        <v>17</v>
      </c>
      <c r="K21" s="69" t="s">
        <v>18</v>
      </c>
      <c r="L21" s="69" t="s">
        <v>19</v>
      </c>
      <c r="M21" s="69" t="s">
        <v>20</v>
      </c>
      <c r="N21" s="69" t="s">
        <v>21</v>
      </c>
    </row>
    <row r="22" spans="1:14" ht="31.5" x14ac:dyDescent="0.25">
      <c r="A22" s="38" t="s">
        <v>93</v>
      </c>
      <c r="B22" s="42">
        <v>100</v>
      </c>
      <c r="C22" s="10">
        <v>1.5</v>
      </c>
      <c r="D22" s="10">
        <v>4.0999999999999996</v>
      </c>
      <c r="E22" s="10">
        <v>3.6</v>
      </c>
      <c r="F22" s="10">
        <v>59</v>
      </c>
      <c r="G22" s="10">
        <v>0.05</v>
      </c>
      <c r="H22" s="10">
        <v>18.100000000000001</v>
      </c>
      <c r="I22" s="10">
        <v>178.3</v>
      </c>
      <c r="J22" s="10">
        <v>0.5</v>
      </c>
      <c r="K22" s="10">
        <v>45</v>
      </c>
      <c r="L22" s="10">
        <v>33</v>
      </c>
      <c r="M22" s="10">
        <v>17</v>
      </c>
      <c r="N22" s="10">
        <v>0.8</v>
      </c>
    </row>
    <row r="23" spans="1:14" ht="15.75" x14ac:dyDescent="0.25">
      <c r="A23" s="25"/>
      <c r="B23" s="26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</row>
    <row r="24" spans="1:14" ht="15.75" x14ac:dyDescent="0.25">
      <c r="A24" s="13" t="s">
        <v>1</v>
      </c>
      <c r="B24" s="13" t="s">
        <v>36</v>
      </c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</row>
    <row r="25" spans="1:14" ht="15.75" x14ac:dyDescent="0.25">
      <c r="A25" s="91" t="s">
        <v>3</v>
      </c>
      <c r="B25" s="69" t="s">
        <v>4</v>
      </c>
      <c r="C25" s="92" t="s">
        <v>5</v>
      </c>
      <c r="D25" s="92"/>
      <c r="E25" s="92"/>
      <c r="F25" s="69" t="s">
        <v>6</v>
      </c>
      <c r="G25" s="69"/>
      <c r="H25" s="92" t="s">
        <v>7</v>
      </c>
      <c r="I25" s="92"/>
      <c r="J25" s="69"/>
      <c r="K25" s="92" t="s">
        <v>8</v>
      </c>
      <c r="L25" s="92"/>
      <c r="M25" s="92"/>
      <c r="N25" s="92"/>
    </row>
    <row r="26" spans="1:14" ht="31.5" x14ac:dyDescent="0.25">
      <c r="A26" s="91"/>
      <c r="B26" s="69" t="s">
        <v>9</v>
      </c>
      <c r="C26" s="69" t="s">
        <v>10</v>
      </c>
      <c r="D26" s="69" t="s">
        <v>11</v>
      </c>
      <c r="E26" s="69" t="s">
        <v>12</v>
      </c>
      <c r="F26" s="69" t="s">
        <v>13</v>
      </c>
      <c r="G26" s="69" t="s">
        <v>14</v>
      </c>
      <c r="H26" s="69" t="s">
        <v>15</v>
      </c>
      <c r="I26" s="69" t="s">
        <v>16</v>
      </c>
      <c r="J26" s="69" t="s">
        <v>17</v>
      </c>
      <c r="K26" s="69" t="s">
        <v>18</v>
      </c>
      <c r="L26" s="69" t="s">
        <v>19</v>
      </c>
      <c r="M26" s="69" t="s">
        <v>20</v>
      </c>
      <c r="N26" s="69" t="s">
        <v>21</v>
      </c>
    </row>
    <row r="27" spans="1:14" ht="15.75" x14ac:dyDescent="0.25">
      <c r="A27" s="9" t="s">
        <v>92</v>
      </c>
      <c r="B27" s="58">
        <v>200</v>
      </c>
      <c r="C27" s="9"/>
      <c r="D27" s="9"/>
      <c r="E27" s="9">
        <v>23.4</v>
      </c>
      <c r="F27" s="9">
        <v>94</v>
      </c>
      <c r="G27" s="9">
        <v>0.02</v>
      </c>
      <c r="H27" s="9">
        <v>4</v>
      </c>
      <c r="I27" s="9"/>
      <c r="J27" s="9">
        <v>0.2</v>
      </c>
      <c r="K27" s="9">
        <v>14</v>
      </c>
      <c r="L27" s="9">
        <v>14</v>
      </c>
      <c r="M27" s="9">
        <v>8</v>
      </c>
      <c r="N27" s="9">
        <v>2.8</v>
      </c>
    </row>
    <row r="28" spans="1:14" ht="15.75" x14ac:dyDescent="0.25">
      <c r="A28" s="28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</row>
    <row r="29" spans="1:14" ht="15.75" x14ac:dyDescent="0.25">
      <c r="A29" s="28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</row>
    <row r="30" spans="1:14" ht="15.75" x14ac:dyDescent="0.25">
      <c r="A30" s="13" t="s">
        <v>38</v>
      </c>
      <c r="B30" s="13" t="s">
        <v>2</v>
      </c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</row>
    <row r="31" spans="1:14" ht="15.75" x14ac:dyDescent="0.25">
      <c r="A31" s="91" t="s">
        <v>3</v>
      </c>
      <c r="B31" s="69" t="s">
        <v>4</v>
      </c>
      <c r="C31" s="92" t="s">
        <v>5</v>
      </c>
      <c r="D31" s="92"/>
      <c r="E31" s="92"/>
      <c r="F31" s="69" t="s">
        <v>6</v>
      </c>
      <c r="G31" s="93" t="s">
        <v>7</v>
      </c>
      <c r="H31" s="93"/>
      <c r="I31" s="93"/>
      <c r="J31" s="93"/>
      <c r="K31" s="92" t="s">
        <v>8</v>
      </c>
      <c r="L31" s="92"/>
      <c r="M31" s="92"/>
      <c r="N31" s="92"/>
    </row>
    <row r="32" spans="1:14" ht="31.5" x14ac:dyDescent="0.25">
      <c r="A32" s="91"/>
      <c r="B32" s="69" t="s">
        <v>9</v>
      </c>
      <c r="C32" s="69" t="s">
        <v>10</v>
      </c>
      <c r="D32" s="69" t="s">
        <v>11</v>
      </c>
      <c r="E32" s="69" t="s">
        <v>12</v>
      </c>
      <c r="F32" s="69" t="s">
        <v>13</v>
      </c>
      <c r="G32" s="69" t="s">
        <v>14</v>
      </c>
      <c r="H32" s="69" t="s">
        <v>15</v>
      </c>
      <c r="I32" s="69" t="s">
        <v>16</v>
      </c>
      <c r="J32" s="69" t="s">
        <v>17</v>
      </c>
      <c r="K32" s="69" t="s">
        <v>18</v>
      </c>
      <c r="L32" s="69" t="s">
        <v>19</v>
      </c>
      <c r="M32" s="69" t="s">
        <v>20</v>
      </c>
      <c r="N32" s="69" t="s">
        <v>21</v>
      </c>
    </row>
    <row r="33" spans="1:14" ht="15.75" x14ac:dyDescent="0.25">
      <c r="A33" s="30" t="s">
        <v>64</v>
      </c>
      <c r="B33" s="7">
        <v>100</v>
      </c>
      <c r="C33" s="8">
        <v>0.4</v>
      </c>
      <c r="D33" s="8">
        <v>0.4</v>
      </c>
      <c r="E33" s="8">
        <v>9.8000000000000007</v>
      </c>
      <c r="F33" s="8">
        <v>47</v>
      </c>
      <c r="G33" s="71">
        <v>0.03</v>
      </c>
      <c r="H33" s="71">
        <v>10</v>
      </c>
      <c r="I33" s="71">
        <v>5</v>
      </c>
      <c r="J33" s="71">
        <v>0.2</v>
      </c>
      <c r="K33" s="71">
        <v>16</v>
      </c>
      <c r="L33" s="71">
        <v>11</v>
      </c>
      <c r="M33" s="71">
        <v>9</v>
      </c>
      <c r="N33" s="71">
        <v>2.2000000000000002</v>
      </c>
    </row>
    <row r="34" spans="1:14" ht="15.75" x14ac:dyDescent="0.25">
      <c r="A34" s="13" t="s">
        <v>38</v>
      </c>
      <c r="B34" s="13" t="s">
        <v>27</v>
      </c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</row>
    <row r="35" spans="1:14" ht="15.75" x14ac:dyDescent="0.25">
      <c r="A35" s="91" t="s">
        <v>3</v>
      </c>
      <c r="B35" s="69" t="s">
        <v>4</v>
      </c>
      <c r="C35" s="92" t="s">
        <v>5</v>
      </c>
      <c r="D35" s="92"/>
      <c r="E35" s="92"/>
      <c r="F35" s="69" t="s">
        <v>6</v>
      </c>
      <c r="G35" s="93" t="s">
        <v>7</v>
      </c>
      <c r="H35" s="93"/>
      <c r="I35" s="93"/>
      <c r="J35" s="93"/>
      <c r="K35" s="92" t="s">
        <v>8</v>
      </c>
      <c r="L35" s="92"/>
      <c r="M35" s="92"/>
      <c r="N35" s="92"/>
    </row>
    <row r="36" spans="1:14" ht="31.5" x14ac:dyDescent="0.25">
      <c r="A36" s="91"/>
      <c r="B36" s="69" t="s">
        <v>9</v>
      </c>
      <c r="C36" s="69" t="s">
        <v>10</v>
      </c>
      <c r="D36" s="69" t="s">
        <v>11</v>
      </c>
      <c r="E36" s="69" t="s">
        <v>12</v>
      </c>
      <c r="F36" s="69" t="s">
        <v>13</v>
      </c>
      <c r="G36" s="69" t="s">
        <v>14</v>
      </c>
      <c r="H36" s="69" t="s">
        <v>15</v>
      </c>
      <c r="I36" s="69" t="s">
        <v>16</v>
      </c>
      <c r="J36" s="69" t="s">
        <v>17</v>
      </c>
      <c r="K36" s="69" t="s">
        <v>18</v>
      </c>
      <c r="L36" s="69" t="s">
        <v>19</v>
      </c>
      <c r="M36" s="69" t="s">
        <v>20</v>
      </c>
      <c r="N36" s="69" t="s">
        <v>21</v>
      </c>
    </row>
    <row r="37" spans="1:14" ht="15.75" x14ac:dyDescent="0.25">
      <c r="A37" s="9" t="s">
        <v>92</v>
      </c>
      <c r="B37" s="58">
        <v>200</v>
      </c>
      <c r="C37" s="9"/>
      <c r="D37" s="9"/>
      <c r="E37" s="9">
        <v>23.4</v>
      </c>
      <c r="F37" s="9">
        <v>94</v>
      </c>
      <c r="G37" s="9">
        <v>0.02</v>
      </c>
      <c r="H37" s="9">
        <v>4</v>
      </c>
      <c r="I37" s="9"/>
      <c r="J37" s="9">
        <v>0.2</v>
      </c>
      <c r="K37" s="9">
        <v>14</v>
      </c>
      <c r="L37" s="9">
        <v>14</v>
      </c>
      <c r="M37" s="9">
        <v>8</v>
      </c>
      <c r="N37" s="9">
        <v>2.8</v>
      </c>
    </row>
    <row r="38" spans="1:14" ht="15.75" x14ac:dyDescent="0.25">
      <c r="A38" s="13" t="s">
        <v>38</v>
      </c>
      <c r="B38" s="13" t="s">
        <v>28</v>
      </c>
    </row>
    <row r="39" spans="1:14" ht="15.75" x14ac:dyDescent="0.25">
      <c r="A39" s="91" t="s">
        <v>3</v>
      </c>
      <c r="B39" s="69" t="s">
        <v>4</v>
      </c>
      <c r="C39" s="92" t="s">
        <v>5</v>
      </c>
      <c r="D39" s="92"/>
      <c r="E39" s="92"/>
      <c r="F39" s="69" t="s">
        <v>6</v>
      </c>
      <c r="G39" s="93" t="s">
        <v>7</v>
      </c>
      <c r="H39" s="93"/>
      <c r="I39" s="93"/>
      <c r="J39" s="93"/>
      <c r="K39" s="92" t="s">
        <v>8</v>
      </c>
      <c r="L39" s="92"/>
      <c r="M39" s="92"/>
      <c r="N39" s="92"/>
    </row>
    <row r="40" spans="1:14" ht="31.5" x14ac:dyDescent="0.25">
      <c r="A40" s="91"/>
      <c r="B40" s="69" t="s">
        <v>9</v>
      </c>
      <c r="C40" s="69" t="s">
        <v>10</v>
      </c>
      <c r="D40" s="69" t="s">
        <v>11</v>
      </c>
      <c r="E40" s="69" t="s">
        <v>12</v>
      </c>
      <c r="F40" s="69" t="s">
        <v>13</v>
      </c>
      <c r="G40" s="69" t="s">
        <v>14</v>
      </c>
      <c r="H40" s="69" t="s">
        <v>15</v>
      </c>
      <c r="I40" s="69" t="s">
        <v>16</v>
      </c>
      <c r="J40" s="69" t="s">
        <v>17</v>
      </c>
      <c r="K40" s="69" t="s">
        <v>18</v>
      </c>
      <c r="L40" s="69" t="s">
        <v>19</v>
      </c>
      <c r="M40" s="69" t="s">
        <v>20</v>
      </c>
      <c r="N40" s="69" t="s">
        <v>21</v>
      </c>
    </row>
    <row r="41" spans="1:14" ht="31.5" x14ac:dyDescent="0.25">
      <c r="A41" s="38" t="s">
        <v>93</v>
      </c>
      <c r="B41" s="42">
        <v>100</v>
      </c>
      <c r="C41" s="10">
        <v>1.5</v>
      </c>
      <c r="D41" s="10">
        <v>4.0999999999999996</v>
      </c>
      <c r="E41" s="10">
        <v>3.6</v>
      </c>
      <c r="F41" s="10">
        <v>59</v>
      </c>
      <c r="G41" s="10">
        <v>0.05</v>
      </c>
      <c r="H41" s="10">
        <v>18.100000000000001</v>
      </c>
      <c r="I41" s="10">
        <v>178.3</v>
      </c>
      <c r="J41" s="10">
        <v>0.5</v>
      </c>
      <c r="K41" s="10">
        <v>45</v>
      </c>
      <c r="L41" s="10">
        <v>33</v>
      </c>
      <c r="M41" s="10">
        <v>17</v>
      </c>
      <c r="N41" s="10">
        <v>0.8</v>
      </c>
    </row>
    <row r="42" spans="1:14" ht="15.75" x14ac:dyDescent="0.25">
      <c r="A42" s="13" t="s">
        <v>38</v>
      </c>
      <c r="B42" s="13" t="s">
        <v>31</v>
      </c>
    </row>
    <row r="43" spans="1:14" ht="15.75" x14ac:dyDescent="0.25">
      <c r="A43" s="91" t="s">
        <v>3</v>
      </c>
      <c r="B43" s="69" t="s">
        <v>4</v>
      </c>
      <c r="C43" s="92" t="s">
        <v>5</v>
      </c>
      <c r="D43" s="92"/>
      <c r="E43" s="92"/>
      <c r="F43" s="69" t="s">
        <v>6</v>
      </c>
      <c r="G43" s="93" t="s">
        <v>7</v>
      </c>
      <c r="H43" s="93"/>
      <c r="I43" s="93"/>
      <c r="J43" s="93"/>
      <c r="K43" s="92" t="s">
        <v>8</v>
      </c>
      <c r="L43" s="92"/>
      <c r="M43" s="92"/>
      <c r="N43" s="92"/>
    </row>
    <row r="44" spans="1:14" ht="31.5" x14ac:dyDescent="0.25">
      <c r="A44" s="91"/>
      <c r="B44" s="69" t="s">
        <v>9</v>
      </c>
      <c r="C44" s="69" t="s">
        <v>10</v>
      </c>
      <c r="D44" s="69" t="s">
        <v>11</v>
      </c>
      <c r="E44" s="69" t="s">
        <v>12</v>
      </c>
      <c r="F44" s="69" t="s">
        <v>13</v>
      </c>
      <c r="G44" s="69" t="s">
        <v>14</v>
      </c>
      <c r="H44" s="69" t="s">
        <v>15</v>
      </c>
      <c r="I44" s="69" t="s">
        <v>16</v>
      </c>
      <c r="J44" s="69" t="s">
        <v>17</v>
      </c>
      <c r="K44" s="69" t="s">
        <v>18</v>
      </c>
      <c r="L44" s="69" t="s">
        <v>19</v>
      </c>
      <c r="M44" s="69" t="s">
        <v>20</v>
      </c>
      <c r="N44" s="69" t="s">
        <v>21</v>
      </c>
    </row>
    <row r="45" spans="1:14" ht="15.75" x14ac:dyDescent="0.25">
      <c r="A45" s="30" t="s">
        <v>64</v>
      </c>
      <c r="B45" s="7">
        <v>100</v>
      </c>
      <c r="C45" s="8">
        <v>0.4</v>
      </c>
      <c r="D45" s="8">
        <v>0.4</v>
      </c>
      <c r="E45" s="8">
        <v>9.8000000000000007</v>
      </c>
      <c r="F45" s="8">
        <v>47</v>
      </c>
      <c r="G45" s="71">
        <v>0.03</v>
      </c>
      <c r="H45" s="71">
        <v>10</v>
      </c>
      <c r="I45" s="71">
        <v>5</v>
      </c>
      <c r="J45" s="71">
        <v>0.2</v>
      </c>
      <c r="K45" s="71">
        <v>16</v>
      </c>
      <c r="L45" s="71">
        <v>11</v>
      </c>
      <c r="M45" s="71">
        <v>9</v>
      </c>
      <c r="N45" s="71">
        <v>2.2000000000000002</v>
      </c>
    </row>
    <row r="46" spans="1:14" ht="15.75" x14ac:dyDescent="0.25">
      <c r="A46" s="13" t="s">
        <v>38</v>
      </c>
      <c r="B46" s="13" t="s">
        <v>34</v>
      </c>
    </row>
    <row r="47" spans="1:14" ht="15.75" x14ac:dyDescent="0.25">
      <c r="A47" s="91" t="s">
        <v>3</v>
      </c>
      <c r="B47" s="69" t="s">
        <v>4</v>
      </c>
      <c r="C47" s="92" t="s">
        <v>5</v>
      </c>
      <c r="D47" s="92"/>
      <c r="E47" s="92"/>
      <c r="F47" s="69" t="s">
        <v>6</v>
      </c>
      <c r="G47" s="93" t="s">
        <v>7</v>
      </c>
      <c r="H47" s="93"/>
      <c r="I47" s="93"/>
      <c r="J47" s="93"/>
      <c r="K47" s="92" t="s">
        <v>8</v>
      </c>
      <c r="L47" s="92"/>
      <c r="M47" s="92"/>
      <c r="N47" s="92"/>
    </row>
    <row r="48" spans="1:14" ht="31.5" x14ac:dyDescent="0.25">
      <c r="A48" s="91"/>
      <c r="B48" s="69" t="s">
        <v>9</v>
      </c>
      <c r="C48" s="69" t="s">
        <v>10</v>
      </c>
      <c r="D48" s="69" t="s">
        <v>11</v>
      </c>
      <c r="E48" s="69" t="s">
        <v>12</v>
      </c>
      <c r="F48" s="69" t="s">
        <v>13</v>
      </c>
      <c r="G48" s="69" t="s">
        <v>14</v>
      </c>
      <c r="H48" s="69" t="s">
        <v>15</v>
      </c>
      <c r="I48" s="69" t="s">
        <v>16</v>
      </c>
      <c r="J48" s="69" t="s">
        <v>17</v>
      </c>
      <c r="K48" s="69" t="s">
        <v>18</v>
      </c>
      <c r="L48" s="69" t="s">
        <v>19</v>
      </c>
      <c r="M48" s="69" t="s">
        <v>20</v>
      </c>
      <c r="N48" s="69" t="s">
        <v>21</v>
      </c>
    </row>
    <row r="49" spans="1:14" ht="31.5" x14ac:dyDescent="0.25">
      <c r="A49" s="38" t="s">
        <v>93</v>
      </c>
      <c r="B49" s="42">
        <v>100</v>
      </c>
      <c r="C49" s="10">
        <v>1.5</v>
      </c>
      <c r="D49" s="10">
        <v>4.0999999999999996</v>
      </c>
      <c r="E49" s="10">
        <v>3.6</v>
      </c>
      <c r="F49" s="10">
        <v>59</v>
      </c>
      <c r="G49" s="10">
        <v>0.05</v>
      </c>
      <c r="H49" s="10">
        <v>18.100000000000001</v>
      </c>
      <c r="I49" s="10">
        <v>178.3</v>
      </c>
      <c r="J49" s="10">
        <v>0.5</v>
      </c>
      <c r="K49" s="10">
        <v>45</v>
      </c>
      <c r="L49" s="10">
        <v>33</v>
      </c>
      <c r="M49" s="10">
        <v>17</v>
      </c>
      <c r="N49" s="10">
        <v>0.8</v>
      </c>
    </row>
    <row r="50" spans="1:14" ht="15.75" x14ac:dyDescent="0.25">
      <c r="A50" s="13" t="s">
        <v>38</v>
      </c>
      <c r="B50" s="13" t="s">
        <v>36</v>
      </c>
    </row>
    <row r="51" spans="1:14" ht="15.75" x14ac:dyDescent="0.25">
      <c r="A51" s="91" t="s">
        <v>3</v>
      </c>
      <c r="B51" s="69" t="s">
        <v>4</v>
      </c>
      <c r="C51" s="92" t="s">
        <v>5</v>
      </c>
      <c r="D51" s="92"/>
      <c r="E51" s="92"/>
      <c r="F51" s="69" t="s">
        <v>6</v>
      </c>
      <c r="G51" s="93" t="s">
        <v>7</v>
      </c>
      <c r="H51" s="93"/>
      <c r="I51" s="93"/>
      <c r="J51" s="93"/>
      <c r="K51" s="92" t="s">
        <v>8</v>
      </c>
      <c r="L51" s="92"/>
      <c r="M51" s="92"/>
      <c r="N51" s="92"/>
    </row>
    <row r="52" spans="1:14" ht="31.5" x14ac:dyDescent="0.25">
      <c r="A52" s="91"/>
      <c r="B52" s="69" t="s">
        <v>9</v>
      </c>
      <c r="C52" s="69" t="s">
        <v>10</v>
      </c>
      <c r="D52" s="69" t="s">
        <v>11</v>
      </c>
      <c r="E52" s="69" t="s">
        <v>12</v>
      </c>
      <c r="F52" s="69" t="s">
        <v>13</v>
      </c>
      <c r="G52" s="69" t="s">
        <v>14</v>
      </c>
      <c r="H52" s="69" t="s">
        <v>15</v>
      </c>
      <c r="I52" s="69" t="s">
        <v>16</v>
      </c>
      <c r="J52" s="69" t="s">
        <v>17</v>
      </c>
      <c r="K52" s="69" t="s">
        <v>18</v>
      </c>
      <c r="L52" s="69" t="s">
        <v>19</v>
      </c>
      <c r="M52" s="69" t="s">
        <v>20</v>
      </c>
      <c r="N52" s="69" t="s">
        <v>21</v>
      </c>
    </row>
    <row r="53" spans="1:14" ht="15.75" x14ac:dyDescent="0.25">
      <c r="A53" s="9" t="s">
        <v>92</v>
      </c>
      <c r="B53" s="58">
        <v>200</v>
      </c>
      <c r="C53" s="9"/>
      <c r="D53" s="9"/>
      <c r="E53" s="9">
        <v>23.4</v>
      </c>
      <c r="F53" s="9">
        <v>94</v>
      </c>
      <c r="G53" s="9">
        <v>0.02</v>
      </c>
      <c r="H53" s="9">
        <v>4</v>
      </c>
      <c r="I53" s="9"/>
      <c r="J53" s="9">
        <v>0.2</v>
      </c>
      <c r="K53" s="9">
        <v>14</v>
      </c>
      <c r="L53" s="9">
        <v>14</v>
      </c>
      <c r="M53" s="9">
        <v>8</v>
      </c>
      <c r="N53" s="9">
        <v>2.8</v>
      </c>
    </row>
    <row r="55" spans="1:14" ht="15.75" x14ac:dyDescent="0.25">
      <c r="A55" s="12"/>
      <c r="B55" s="60"/>
      <c r="C55" s="61"/>
      <c r="D55" s="61"/>
      <c r="E55" s="61"/>
      <c r="F55" s="61"/>
      <c r="G55" s="61"/>
      <c r="H55" s="61"/>
      <c r="I55" s="61"/>
      <c r="J55" s="61"/>
      <c r="K55" s="61"/>
      <c r="L55" s="61"/>
      <c r="M55" s="61"/>
      <c r="N55" s="61"/>
    </row>
    <row r="56" spans="1:14" ht="15.75" x14ac:dyDescent="0.25">
      <c r="A56" s="12"/>
      <c r="B56" s="60"/>
      <c r="C56" s="61"/>
      <c r="D56" s="61"/>
      <c r="E56" s="61"/>
      <c r="F56" s="61"/>
      <c r="G56" s="61"/>
      <c r="H56" s="61"/>
      <c r="I56" s="61"/>
      <c r="J56" s="61"/>
      <c r="K56" s="61"/>
      <c r="L56" s="61"/>
      <c r="M56" s="61"/>
      <c r="N56" s="61"/>
    </row>
    <row r="57" spans="1:14" ht="31.5" x14ac:dyDescent="0.25">
      <c r="A57" s="62" t="s">
        <v>43</v>
      </c>
      <c r="B57" s="63"/>
      <c r="C57" s="64"/>
      <c r="D57" s="64"/>
      <c r="E57" s="66"/>
      <c r="F57" s="64"/>
      <c r="G57" s="65"/>
      <c r="H57" s="66"/>
      <c r="I57" s="65"/>
      <c r="J57" s="64"/>
      <c r="K57" s="65"/>
      <c r="L57" s="66"/>
      <c r="M57" s="64"/>
      <c r="N57" s="64"/>
    </row>
    <row r="61" spans="1:14" x14ac:dyDescent="0.25">
      <c r="A61" s="87"/>
      <c r="B61" s="87"/>
      <c r="C61" s="87"/>
      <c r="D61" s="87"/>
      <c r="E61" s="87"/>
      <c r="F61" s="87"/>
      <c r="G61" s="87"/>
      <c r="H61" s="87"/>
      <c r="I61" s="87"/>
      <c r="J61" s="87"/>
      <c r="K61" s="87"/>
      <c r="L61" s="87"/>
      <c r="M61" s="87"/>
      <c r="N61" s="87"/>
    </row>
  </sheetData>
  <mergeCells count="51">
    <mergeCell ref="A51:A52"/>
    <mergeCell ref="C51:E51"/>
    <mergeCell ref="G51:J51"/>
    <mergeCell ref="K51:N51"/>
    <mergeCell ref="A61:N61"/>
    <mergeCell ref="A43:A44"/>
    <mergeCell ref="C43:E43"/>
    <mergeCell ref="G43:J43"/>
    <mergeCell ref="K43:N43"/>
    <mergeCell ref="A47:A48"/>
    <mergeCell ref="C47:E47"/>
    <mergeCell ref="G47:J47"/>
    <mergeCell ref="K47:N47"/>
    <mergeCell ref="A35:A36"/>
    <mergeCell ref="C35:E35"/>
    <mergeCell ref="G35:J35"/>
    <mergeCell ref="K35:N35"/>
    <mergeCell ref="A39:A40"/>
    <mergeCell ref="C39:E39"/>
    <mergeCell ref="G39:J39"/>
    <mergeCell ref="K39:N39"/>
    <mergeCell ref="A25:A26"/>
    <mergeCell ref="C25:E25"/>
    <mergeCell ref="H25:I25"/>
    <mergeCell ref="K25:N25"/>
    <mergeCell ref="A31:A32"/>
    <mergeCell ref="C31:E31"/>
    <mergeCell ref="G31:J31"/>
    <mergeCell ref="K31:N31"/>
    <mergeCell ref="A16:A17"/>
    <mergeCell ref="C16:E16"/>
    <mergeCell ref="H16:I16"/>
    <mergeCell ref="K16:N16"/>
    <mergeCell ref="A20:A21"/>
    <mergeCell ref="C20:E20"/>
    <mergeCell ref="H20:I20"/>
    <mergeCell ref="K20:N20"/>
    <mergeCell ref="A8:A9"/>
    <mergeCell ref="C8:E8"/>
    <mergeCell ref="G8:I8"/>
    <mergeCell ref="K8:N8"/>
    <mergeCell ref="A12:A13"/>
    <mergeCell ref="C12:E12"/>
    <mergeCell ref="H12:I12"/>
    <mergeCell ref="K12:N12"/>
    <mergeCell ref="A1:N1"/>
    <mergeCell ref="A2:N2"/>
    <mergeCell ref="A4:A5"/>
    <mergeCell ref="C4:E4"/>
    <mergeCell ref="G4:I4"/>
    <mergeCell ref="K4:N4"/>
  </mergeCells>
  <pageMargins left="0.70866141732283472" right="0.70866141732283472" top="0.74803149606299213" bottom="0.74803149606299213" header="0.31496062992125984" footer="0.31496062992125984"/>
  <pageSetup paperSize="9" scale="82" orientation="landscape" verticalDpi="0" r:id="rId1"/>
  <rowBreaks count="2" manualBreakCount="2">
    <brk id="28" max="13" man="1"/>
    <brk id="58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"/>
  <sheetViews>
    <sheetView workbookViewId="0">
      <selection activeCell="A3" sqref="A1:N1048576"/>
    </sheetView>
  </sheetViews>
  <sheetFormatPr defaultRowHeight="15" x14ac:dyDescent="0.25"/>
  <cols>
    <col min="1" max="1" width="29.140625" style="35" customWidth="1"/>
    <col min="2" max="2" width="9.140625" style="35"/>
    <col min="3" max="3" width="9.140625" style="32" customWidth="1"/>
    <col min="4" max="14" width="9.140625" style="32"/>
  </cols>
  <sheetData>
    <row r="1" spans="1:14" ht="18.75" x14ac:dyDescent="0.25">
      <c r="A1" s="96" t="s">
        <v>94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</row>
    <row r="2" spans="1:14" ht="15.75" x14ac:dyDescent="0.25">
      <c r="A2" s="88" t="s">
        <v>95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</row>
    <row r="3" spans="1:14" ht="15.75" x14ac:dyDescent="0.25">
      <c r="A3" s="1" t="s">
        <v>1</v>
      </c>
      <c r="B3" s="1" t="s">
        <v>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4" ht="15.75" x14ac:dyDescent="0.25">
      <c r="A4" s="89" t="s">
        <v>3</v>
      </c>
      <c r="B4" s="3" t="s">
        <v>4</v>
      </c>
      <c r="C4" s="90" t="s">
        <v>5</v>
      </c>
      <c r="D4" s="90"/>
      <c r="E4" s="90"/>
      <c r="F4" s="73" t="s">
        <v>6</v>
      </c>
      <c r="G4" s="91" t="s">
        <v>7</v>
      </c>
      <c r="H4" s="91"/>
      <c r="I4" s="91"/>
      <c r="J4" s="73"/>
      <c r="K4" s="90" t="s">
        <v>8</v>
      </c>
      <c r="L4" s="90"/>
      <c r="M4" s="90"/>
      <c r="N4" s="90"/>
    </row>
    <row r="5" spans="1:14" ht="31.5" x14ac:dyDescent="0.25">
      <c r="A5" s="89"/>
      <c r="B5" s="3" t="s">
        <v>9</v>
      </c>
      <c r="C5" s="73" t="s">
        <v>10</v>
      </c>
      <c r="D5" s="73" t="s">
        <v>11</v>
      </c>
      <c r="E5" s="73" t="s">
        <v>12</v>
      </c>
      <c r="F5" s="73" t="s">
        <v>13</v>
      </c>
      <c r="G5" s="73" t="s">
        <v>14</v>
      </c>
      <c r="H5" s="73" t="s">
        <v>15</v>
      </c>
      <c r="I5" s="73" t="s">
        <v>16</v>
      </c>
      <c r="J5" s="73" t="s">
        <v>17</v>
      </c>
      <c r="K5" s="73" t="s">
        <v>18</v>
      </c>
      <c r="L5" s="73" t="s">
        <v>19</v>
      </c>
      <c r="M5" s="73" t="s">
        <v>20</v>
      </c>
      <c r="N5" s="73" t="s">
        <v>21</v>
      </c>
    </row>
    <row r="6" spans="1:14" ht="15.75" x14ac:dyDescent="0.25">
      <c r="A6" s="9" t="s">
        <v>92</v>
      </c>
      <c r="B6" s="58">
        <v>200</v>
      </c>
      <c r="C6" s="58"/>
      <c r="D6" s="58"/>
      <c r="E6" s="58">
        <v>23.4</v>
      </c>
      <c r="F6" s="58">
        <v>94</v>
      </c>
      <c r="G6" s="58">
        <v>0.02</v>
      </c>
      <c r="H6" s="58">
        <v>4</v>
      </c>
      <c r="I6" s="58"/>
      <c r="J6" s="58">
        <v>0.2</v>
      </c>
      <c r="K6" s="58">
        <v>14</v>
      </c>
      <c r="L6" s="58">
        <v>14</v>
      </c>
      <c r="M6" s="58">
        <v>8</v>
      </c>
      <c r="N6" s="58">
        <v>2.8</v>
      </c>
    </row>
    <row r="7" spans="1:14" ht="15.75" x14ac:dyDescent="0.25">
      <c r="A7" s="76" t="s">
        <v>64</v>
      </c>
      <c r="B7" s="77">
        <v>100</v>
      </c>
      <c r="C7" s="78">
        <v>0.4</v>
      </c>
      <c r="D7" s="78">
        <v>0.4</v>
      </c>
      <c r="E7" s="78">
        <v>9.8000000000000007</v>
      </c>
      <c r="F7" s="78">
        <v>47</v>
      </c>
      <c r="G7" s="79">
        <v>0.03</v>
      </c>
      <c r="H7" s="79">
        <v>10</v>
      </c>
      <c r="I7" s="79">
        <v>5</v>
      </c>
      <c r="J7" s="79">
        <v>0.2</v>
      </c>
      <c r="K7" s="79">
        <v>16</v>
      </c>
      <c r="L7" s="79">
        <v>11</v>
      </c>
      <c r="M7" s="79">
        <v>9</v>
      </c>
      <c r="N7" s="79">
        <v>2.2000000000000002</v>
      </c>
    </row>
    <row r="8" spans="1:14" ht="15.75" x14ac:dyDescent="0.25">
      <c r="A8" s="80"/>
      <c r="B8" s="81">
        <f>SUM(B6:B7)</f>
        <v>300</v>
      </c>
      <c r="C8" s="82">
        <f t="shared" ref="C8:N8" si="0">SUM(C6:C7)</f>
        <v>0.4</v>
      </c>
      <c r="D8" s="82">
        <f t="shared" si="0"/>
        <v>0.4</v>
      </c>
      <c r="E8" s="82">
        <f t="shared" si="0"/>
        <v>33.200000000000003</v>
      </c>
      <c r="F8" s="82">
        <f t="shared" si="0"/>
        <v>141</v>
      </c>
      <c r="G8" s="82">
        <f t="shared" si="0"/>
        <v>0.05</v>
      </c>
      <c r="H8" s="82">
        <f t="shared" si="0"/>
        <v>14</v>
      </c>
      <c r="I8" s="82">
        <f t="shared" si="0"/>
        <v>5</v>
      </c>
      <c r="J8" s="82">
        <f t="shared" si="0"/>
        <v>0.4</v>
      </c>
      <c r="K8" s="82">
        <f t="shared" si="0"/>
        <v>30</v>
      </c>
      <c r="L8" s="82">
        <f t="shared" si="0"/>
        <v>25</v>
      </c>
      <c r="M8" s="82">
        <f t="shared" si="0"/>
        <v>17</v>
      </c>
      <c r="N8" s="82">
        <f t="shared" si="0"/>
        <v>5</v>
      </c>
    </row>
    <row r="9" spans="1:14" ht="15.75" x14ac:dyDescent="0.25">
      <c r="A9" s="12" t="s">
        <v>1</v>
      </c>
      <c r="B9" s="12" t="s">
        <v>27</v>
      </c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</row>
    <row r="10" spans="1:14" ht="15.75" x14ac:dyDescent="0.25">
      <c r="A10" s="89" t="s">
        <v>3</v>
      </c>
      <c r="B10" s="5" t="s">
        <v>4</v>
      </c>
      <c r="C10" s="92" t="s">
        <v>5</v>
      </c>
      <c r="D10" s="92"/>
      <c r="E10" s="92"/>
      <c r="F10" s="72" t="s">
        <v>6</v>
      </c>
      <c r="G10" s="93" t="s">
        <v>7</v>
      </c>
      <c r="H10" s="93"/>
      <c r="I10" s="93"/>
      <c r="J10" s="72"/>
      <c r="K10" s="92" t="s">
        <v>8</v>
      </c>
      <c r="L10" s="92"/>
      <c r="M10" s="92"/>
      <c r="N10" s="92"/>
    </row>
    <row r="11" spans="1:14" ht="31.5" x14ac:dyDescent="0.25">
      <c r="A11" s="89"/>
      <c r="B11" s="5" t="s">
        <v>9</v>
      </c>
      <c r="C11" s="72" t="s">
        <v>10</v>
      </c>
      <c r="D11" s="72" t="s">
        <v>11</v>
      </c>
      <c r="E11" s="72" t="s">
        <v>12</v>
      </c>
      <c r="F11" s="72" t="s">
        <v>13</v>
      </c>
      <c r="G11" s="72" t="s">
        <v>14</v>
      </c>
      <c r="H11" s="72" t="s">
        <v>15</v>
      </c>
      <c r="I11" s="72" t="s">
        <v>16</v>
      </c>
      <c r="J11" s="72" t="s">
        <v>17</v>
      </c>
      <c r="K11" s="72" t="s">
        <v>18</v>
      </c>
      <c r="L11" s="72" t="s">
        <v>19</v>
      </c>
      <c r="M11" s="72" t="s">
        <v>20</v>
      </c>
      <c r="N11" s="72" t="s">
        <v>21</v>
      </c>
    </row>
    <row r="12" spans="1:14" ht="31.5" x14ac:dyDescent="0.25">
      <c r="A12" s="38" t="s">
        <v>99</v>
      </c>
      <c r="B12" s="42">
        <v>100</v>
      </c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/>
    </row>
    <row r="13" spans="1:14" ht="15.75" x14ac:dyDescent="0.25">
      <c r="A13" s="12" t="s">
        <v>1</v>
      </c>
      <c r="B13" s="12" t="s">
        <v>28</v>
      </c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</row>
    <row r="14" spans="1:14" ht="15.75" x14ac:dyDescent="0.25">
      <c r="A14" s="89" t="s">
        <v>3</v>
      </c>
      <c r="B14" s="5" t="s">
        <v>4</v>
      </c>
      <c r="C14" s="92" t="s">
        <v>5</v>
      </c>
      <c r="D14" s="92"/>
      <c r="E14" s="92"/>
      <c r="F14" s="72" t="s">
        <v>6</v>
      </c>
      <c r="G14" s="72"/>
      <c r="H14" s="92" t="s">
        <v>7</v>
      </c>
      <c r="I14" s="92"/>
      <c r="J14" s="72"/>
      <c r="K14" s="92" t="s">
        <v>8</v>
      </c>
      <c r="L14" s="92"/>
      <c r="M14" s="92"/>
      <c r="N14" s="92"/>
    </row>
    <row r="15" spans="1:14" ht="31.5" x14ac:dyDescent="0.25">
      <c r="A15" s="89"/>
      <c r="B15" s="5" t="s">
        <v>9</v>
      </c>
      <c r="C15" s="72" t="s">
        <v>10</v>
      </c>
      <c r="D15" s="72" t="s">
        <v>11</v>
      </c>
      <c r="E15" s="72" t="s">
        <v>12</v>
      </c>
      <c r="F15" s="72" t="s">
        <v>13</v>
      </c>
      <c r="G15" s="72" t="s">
        <v>14</v>
      </c>
      <c r="H15" s="72" t="s">
        <v>15</v>
      </c>
      <c r="I15" s="72" t="s">
        <v>16</v>
      </c>
      <c r="J15" s="72" t="s">
        <v>17</v>
      </c>
      <c r="K15" s="72" t="s">
        <v>18</v>
      </c>
      <c r="L15" s="72" t="s">
        <v>19</v>
      </c>
      <c r="M15" s="72" t="s">
        <v>20</v>
      </c>
      <c r="N15" s="72" t="s">
        <v>21</v>
      </c>
    </row>
    <row r="16" spans="1:14" ht="31.5" x14ac:dyDescent="0.25">
      <c r="A16" s="38" t="s">
        <v>96</v>
      </c>
      <c r="B16" s="42">
        <v>100</v>
      </c>
      <c r="C16" s="58"/>
      <c r="D16" s="58"/>
      <c r="E16" s="58"/>
      <c r="F16" s="58"/>
      <c r="G16" s="58"/>
      <c r="H16" s="58"/>
      <c r="I16" s="58"/>
      <c r="J16" s="58"/>
      <c r="K16" s="58"/>
      <c r="L16" s="58"/>
      <c r="M16" s="58"/>
      <c r="N16" s="58"/>
    </row>
    <row r="17" spans="1:14" ht="15.75" x14ac:dyDescent="0.25">
      <c r="A17" s="12" t="s">
        <v>1</v>
      </c>
      <c r="B17" s="12" t="s">
        <v>31</v>
      </c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</row>
    <row r="18" spans="1:14" ht="15.75" x14ac:dyDescent="0.25">
      <c r="A18" s="91" t="s">
        <v>3</v>
      </c>
      <c r="B18" s="72" t="s">
        <v>4</v>
      </c>
      <c r="C18" s="92" t="s">
        <v>5</v>
      </c>
      <c r="D18" s="92"/>
      <c r="E18" s="92"/>
      <c r="F18" s="72" t="s">
        <v>6</v>
      </c>
      <c r="G18" s="72"/>
      <c r="H18" s="92" t="s">
        <v>7</v>
      </c>
      <c r="I18" s="92"/>
      <c r="J18" s="72"/>
      <c r="K18" s="92" t="s">
        <v>8</v>
      </c>
      <c r="L18" s="92"/>
      <c r="M18" s="92"/>
      <c r="N18" s="92"/>
    </row>
    <row r="19" spans="1:14" ht="31.5" x14ac:dyDescent="0.25">
      <c r="A19" s="91"/>
      <c r="B19" s="72" t="s">
        <v>9</v>
      </c>
      <c r="C19" s="72" t="s">
        <v>10</v>
      </c>
      <c r="D19" s="72" t="s">
        <v>11</v>
      </c>
      <c r="E19" s="72" t="s">
        <v>12</v>
      </c>
      <c r="F19" s="72" t="s">
        <v>13</v>
      </c>
      <c r="G19" s="72" t="s">
        <v>14</v>
      </c>
      <c r="H19" s="72" t="s">
        <v>15</v>
      </c>
      <c r="I19" s="72" t="s">
        <v>16</v>
      </c>
      <c r="J19" s="72" t="s">
        <v>17</v>
      </c>
      <c r="K19" s="72" t="s">
        <v>18</v>
      </c>
      <c r="L19" s="72" t="s">
        <v>19</v>
      </c>
      <c r="M19" s="72" t="s">
        <v>20</v>
      </c>
      <c r="N19" s="72" t="s">
        <v>21</v>
      </c>
    </row>
    <row r="20" spans="1:14" ht="31.5" x14ac:dyDescent="0.25">
      <c r="A20" s="38" t="s">
        <v>97</v>
      </c>
      <c r="B20" s="7">
        <v>100</v>
      </c>
      <c r="C20" s="74"/>
      <c r="D20" s="74"/>
      <c r="E20" s="74"/>
      <c r="F20" s="74"/>
      <c r="G20" s="75"/>
      <c r="H20" s="75"/>
      <c r="I20" s="75"/>
      <c r="J20" s="75"/>
      <c r="K20" s="75"/>
      <c r="L20" s="75"/>
      <c r="M20" s="75"/>
      <c r="N20" s="75"/>
    </row>
    <row r="21" spans="1:14" ht="15.75" x14ac:dyDescent="0.25">
      <c r="A21" s="13" t="s">
        <v>1</v>
      </c>
      <c r="B21" s="13" t="s">
        <v>34</v>
      </c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</row>
    <row r="22" spans="1:14" ht="15.75" x14ac:dyDescent="0.25">
      <c r="A22" s="91" t="s">
        <v>3</v>
      </c>
      <c r="B22" s="72" t="s">
        <v>4</v>
      </c>
      <c r="C22" s="92" t="s">
        <v>5</v>
      </c>
      <c r="D22" s="92"/>
      <c r="E22" s="92"/>
      <c r="F22" s="72" t="s">
        <v>6</v>
      </c>
      <c r="G22" s="72"/>
      <c r="H22" s="92" t="s">
        <v>7</v>
      </c>
      <c r="I22" s="92"/>
      <c r="J22" s="72"/>
      <c r="K22" s="92" t="s">
        <v>8</v>
      </c>
      <c r="L22" s="92"/>
      <c r="M22" s="92"/>
      <c r="N22" s="92"/>
    </row>
    <row r="23" spans="1:14" ht="31.5" x14ac:dyDescent="0.25">
      <c r="A23" s="91"/>
      <c r="B23" s="72" t="s">
        <v>9</v>
      </c>
      <c r="C23" s="72" t="s">
        <v>10</v>
      </c>
      <c r="D23" s="72" t="s">
        <v>11</v>
      </c>
      <c r="E23" s="72" t="s">
        <v>12</v>
      </c>
      <c r="F23" s="72" t="s">
        <v>13</v>
      </c>
      <c r="G23" s="72" t="s">
        <v>14</v>
      </c>
      <c r="H23" s="72" t="s">
        <v>15</v>
      </c>
      <c r="I23" s="72" t="s">
        <v>16</v>
      </c>
      <c r="J23" s="72" t="s">
        <v>17</v>
      </c>
      <c r="K23" s="72" t="s">
        <v>18</v>
      </c>
      <c r="L23" s="72" t="s">
        <v>19</v>
      </c>
      <c r="M23" s="72" t="s">
        <v>20</v>
      </c>
      <c r="N23" s="72" t="s">
        <v>21</v>
      </c>
    </row>
    <row r="24" spans="1:14" ht="31.5" x14ac:dyDescent="0.25">
      <c r="A24" s="38" t="s">
        <v>98</v>
      </c>
      <c r="B24" s="42">
        <v>100</v>
      </c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</row>
    <row r="25" spans="1:14" ht="15.75" x14ac:dyDescent="0.25">
      <c r="A25" s="25"/>
      <c r="B25" s="26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</row>
    <row r="29" spans="1:14" x14ac:dyDescent="0.25">
      <c r="A29" s="87"/>
      <c r="B29" s="87"/>
      <c r="C29" s="87"/>
      <c r="D29" s="87"/>
      <c r="E29" s="87"/>
      <c r="F29" s="87"/>
      <c r="G29" s="87"/>
      <c r="H29" s="87"/>
      <c r="I29" s="87"/>
      <c r="J29" s="87"/>
      <c r="K29" s="87"/>
      <c r="L29" s="87"/>
      <c r="M29" s="87"/>
      <c r="N29" s="87"/>
    </row>
  </sheetData>
  <mergeCells count="23">
    <mergeCell ref="A29:N29"/>
    <mergeCell ref="A18:A19"/>
    <mergeCell ref="C18:E18"/>
    <mergeCell ref="H18:I18"/>
    <mergeCell ref="K18:N18"/>
    <mergeCell ref="A22:A23"/>
    <mergeCell ref="C22:E22"/>
    <mergeCell ref="H22:I22"/>
    <mergeCell ref="K22:N22"/>
    <mergeCell ref="A10:A11"/>
    <mergeCell ref="C10:E10"/>
    <mergeCell ref="G10:I10"/>
    <mergeCell ref="K10:N10"/>
    <mergeCell ref="A14:A15"/>
    <mergeCell ref="C14:E14"/>
    <mergeCell ref="H14:I14"/>
    <mergeCell ref="K14:N14"/>
    <mergeCell ref="A1:N1"/>
    <mergeCell ref="A2:N2"/>
    <mergeCell ref="A4:A5"/>
    <mergeCell ref="C4:E4"/>
    <mergeCell ref="G4:I4"/>
    <mergeCell ref="K4:N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"/>
  <sheetViews>
    <sheetView workbookViewId="0">
      <selection activeCell="A3" sqref="A1:N1048576"/>
    </sheetView>
  </sheetViews>
  <sheetFormatPr defaultRowHeight="15" x14ac:dyDescent="0.25"/>
  <cols>
    <col min="1" max="1" width="29.140625" style="35" customWidth="1"/>
    <col min="2" max="2" width="9.140625" style="35"/>
    <col min="3" max="3" width="9.140625" style="32" customWidth="1"/>
    <col min="4" max="14" width="9.140625" style="32"/>
  </cols>
  <sheetData>
    <row r="1" spans="1:14" ht="18.75" x14ac:dyDescent="0.25">
      <c r="A1" s="96" t="s">
        <v>94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</row>
    <row r="2" spans="1:14" ht="15.75" x14ac:dyDescent="0.25">
      <c r="A2" s="97" t="s">
        <v>95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</row>
    <row r="3" spans="1:14" ht="15.75" x14ac:dyDescent="0.25">
      <c r="A3" s="1" t="s">
        <v>1</v>
      </c>
      <c r="B3" s="1" t="s">
        <v>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4" ht="15.75" x14ac:dyDescent="0.25">
      <c r="A4" s="89" t="s">
        <v>3</v>
      </c>
      <c r="B4" s="3" t="s">
        <v>4</v>
      </c>
      <c r="C4" s="90" t="s">
        <v>5</v>
      </c>
      <c r="D4" s="90"/>
      <c r="E4" s="90"/>
      <c r="F4" s="73" t="s">
        <v>6</v>
      </c>
      <c r="G4" s="91" t="s">
        <v>7</v>
      </c>
      <c r="H4" s="91"/>
      <c r="I4" s="91"/>
      <c r="J4" s="73"/>
      <c r="K4" s="90" t="s">
        <v>8</v>
      </c>
      <c r="L4" s="90"/>
      <c r="M4" s="90"/>
      <c r="N4" s="90"/>
    </row>
    <row r="5" spans="1:14" ht="31.5" x14ac:dyDescent="0.25">
      <c r="A5" s="89"/>
      <c r="B5" s="3" t="s">
        <v>9</v>
      </c>
      <c r="C5" s="73" t="s">
        <v>10</v>
      </c>
      <c r="D5" s="73" t="s">
        <v>11</v>
      </c>
      <c r="E5" s="73" t="s">
        <v>12</v>
      </c>
      <c r="F5" s="73" t="s">
        <v>13</v>
      </c>
      <c r="G5" s="73" t="s">
        <v>14</v>
      </c>
      <c r="H5" s="73" t="s">
        <v>15</v>
      </c>
      <c r="I5" s="73" t="s">
        <v>16</v>
      </c>
      <c r="J5" s="73" t="s">
        <v>17</v>
      </c>
      <c r="K5" s="73" t="s">
        <v>18</v>
      </c>
      <c r="L5" s="73" t="s">
        <v>19</v>
      </c>
      <c r="M5" s="73" t="s">
        <v>20</v>
      </c>
      <c r="N5" s="73" t="s">
        <v>21</v>
      </c>
    </row>
    <row r="6" spans="1:14" ht="15.75" x14ac:dyDescent="0.25">
      <c r="A6" s="9" t="s">
        <v>92</v>
      </c>
      <c r="B6" s="58">
        <v>200</v>
      </c>
      <c r="C6" s="58"/>
      <c r="D6" s="58"/>
      <c r="E6" s="58">
        <v>23.4</v>
      </c>
      <c r="F6" s="58">
        <v>94</v>
      </c>
      <c r="G6" s="58">
        <v>0.02</v>
      </c>
      <c r="H6" s="58">
        <v>4</v>
      </c>
      <c r="I6" s="58"/>
      <c r="J6" s="58">
        <v>0.2</v>
      </c>
      <c r="K6" s="58">
        <v>14</v>
      </c>
      <c r="L6" s="58">
        <v>14</v>
      </c>
      <c r="M6" s="58">
        <v>8</v>
      </c>
      <c r="N6" s="58">
        <v>2.8</v>
      </c>
    </row>
    <row r="7" spans="1:14" ht="15.75" x14ac:dyDescent="0.25">
      <c r="A7" s="76" t="s">
        <v>101</v>
      </c>
      <c r="B7" s="77">
        <v>100</v>
      </c>
      <c r="C7" s="78">
        <v>0.4</v>
      </c>
      <c r="D7" s="78">
        <v>0.4</v>
      </c>
      <c r="E7" s="78">
        <v>9.8000000000000007</v>
      </c>
      <c r="F7" s="78">
        <v>47</v>
      </c>
      <c r="G7" s="79">
        <v>0.03</v>
      </c>
      <c r="H7" s="79">
        <v>10</v>
      </c>
      <c r="I7" s="79">
        <v>5</v>
      </c>
      <c r="J7" s="79">
        <v>0.2</v>
      </c>
      <c r="K7" s="79">
        <v>16</v>
      </c>
      <c r="L7" s="79">
        <v>11</v>
      </c>
      <c r="M7" s="79">
        <v>9</v>
      </c>
      <c r="N7" s="79">
        <v>2.2000000000000002</v>
      </c>
    </row>
    <row r="8" spans="1:14" ht="15.75" x14ac:dyDescent="0.25">
      <c r="A8" s="80"/>
      <c r="B8" s="81">
        <f>SUM(B6:B7)</f>
        <v>300</v>
      </c>
      <c r="C8" s="82">
        <f t="shared" ref="C8:N8" si="0">SUM(C6:C7)</f>
        <v>0.4</v>
      </c>
      <c r="D8" s="82">
        <f t="shared" si="0"/>
        <v>0.4</v>
      </c>
      <c r="E8" s="82">
        <f t="shared" si="0"/>
        <v>33.200000000000003</v>
      </c>
      <c r="F8" s="82">
        <f t="shared" si="0"/>
        <v>141</v>
      </c>
      <c r="G8" s="82">
        <f t="shared" si="0"/>
        <v>0.05</v>
      </c>
      <c r="H8" s="82">
        <f t="shared" si="0"/>
        <v>14</v>
      </c>
      <c r="I8" s="82">
        <f t="shared" si="0"/>
        <v>5</v>
      </c>
      <c r="J8" s="82">
        <f t="shared" si="0"/>
        <v>0.4</v>
      </c>
      <c r="K8" s="82">
        <f t="shared" si="0"/>
        <v>30</v>
      </c>
      <c r="L8" s="82">
        <f t="shared" si="0"/>
        <v>25</v>
      </c>
      <c r="M8" s="82">
        <f t="shared" si="0"/>
        <v>17</v>
      </c>
      <c r="N8" s="82">
        <f t="shared" si="0"/>
        <v>5</v>
      </c>
    </row>
    <row r="9" spans="1:14" ht="15.75" x14ac:dyDescent="0.25">
      <c r="A9" s="12" t="s">
        <v>1</v>
      </c>
      <c r="B9" s="12" t="s">
        <v>27</v>
      </c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</row>
    <row r="10" spans="1:14" ht="15.75" x14ac:dyDescent="0.25">
      <c r="A10" s="89" t="s">
        <v>3</v>
      </c>
      <c r="B10" s="5" t="s">
        <v>4</v>
      </c>
      <c r="C10" s="92" t="s">
        <v>5</v>
      </c>
      <c r="D10" s="92"/>
      <c r="E10" s="92"/>
      <c r="F10" s="72" t="s">
        <v>6</v>
      </c>
      <c r="G10" s="93" t="s">
        <v>7</v>
      </c>
      <c r="H10" s="93"/>
      <c r="I10" s="93"/>
      <c r="J10" s="72"/>
      <c r="K10" s="92" t="s">
        <v>8</v>
      </c>
      <c r="L10" s="92"/>
      <c r="M10" s="92"/>
      <c r="N10" s="92"/>
    </row>
    <row r="11" spans="1:14" ht="31.5" x14ac:dyDescent="0.25">
      <c r="A11" s="89"/>
      <c r="B11" s="5" t="s">
        <v>9</v>
      </c>
      <c r="C11" s="72" t="s">
        <v>10</v>
      </c>
      <c r="D11" s="72" t="s">
        <v>11</v>
      </c>
      <c r="E11" s="72" t="s">
        <v>12</v>
      </c>
      <c r="F11" s="72" t="s">
        <v>13</v>
      </c>
      <c r="G11" s="72" t="s">
        <v>14</v>
      </c>
      <c r="H11" s="72" t="s">
        <v>15</v>
      </c>
      <c r="I11" s="72" t="s">
        <v>16</v>
      </c>
      <c r="J11" s="72" t="s">
        <v>17</v>
      </c>
      <c r="K11" s="72" t="s">
        <v>18</v>
      </c>
      <c r="L11" s="72" t="s">
        <v>19</v>
      </c>
      <c r="M11" s="72" t="s">
        <v>20</v>
      </c>
      <c r="N11" s="72" t="s">
        <v>21</v>
      </c>
    </row>
    <row r="12" spans="1:14" ht="15.75" x14ac:dyDescent="0.25">
      <c r="A12" s="38" t="s">
        <v>100</v>
      </c>
      <c r="B12" s="42">
        <v>100</v>
      </c>
      <c r="C12" s="42">
        <v>0.81</v>
      </c>
      <c r="D12" s="42">
        <v>0.33</v>
      </c>
      <c r="E12" s="42">
        <v>18.489999999999998</v>
      </c>
      <c r="F12" s="42">
        <v>81.39</v>
      </c>
      <c r="G12" s="42">
        <v>3.9E-2</v>
      </c>
      <c r="H12" s="42">
        <v>17.399999999999999</v>
      </c>
      <c r="I12" s="42">
        <v>10.55</v>
      </c>
      <c r="J12" s="42">
        <v>0.06</v>
      </c>
      <c r="K12" s="42">
        <v>17.7</v>
      </c>
      <c r="L12" s="42">
        <v>16.8</v>
      </c>
      <c r="M12" s="42">
        <v>18.600000000000001</v>
      </c>
      <c r="N12" s="42">
        <v>0.87</v>
      </c>
    </row>
    <row r="13" spans="1:14" ht="15.75" x14ac:dyDescent="0.25">
      <c r="A13" s="12" t="s">
        <v>1</v>
      </c>
      <c r="B13" s="12" t="s">
        <v>28</v>
      </c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</row>
    <row r="14" spans="1:14" ht="15.75" x14ac:dyDescent="0.25">
      <c r="A14" s="89" t="s">
        <v>3</v>
      </c>
      <c r="B14" s="5" t="s">
        <v>4</v>
      </c>
      <c r="C14" s="92" t="s">
        <v>5</v>
      </c>
      <c r="D14" s="92"/>
      <c r="E14" s="92"/>
      <c r="F14" s="72" t="s">
        <v>6</v>
      </c>
      <c r="G14" s="72"/>
      <c r="H14" s="92" t="s">
        <v>7</v>
      </c>
      <c r="I14" s="92"/>
      <c r="J14" s="72"/>
      <c r="K14" s="92" t="s">
        <v>8</v>
      </c>
      <c r="L14" s="92"/>
      <c r="M14" s="92"/>
      <c r="N14" s="92"/>
    </row>
    <row r="15" spans="1:14" ht="31.5" x14ac:dyDescent="0.25">
      <c r="A15" s="89"/>
      <c r="B15" s="5" t="s">
        <v>9</v>
      </c>
      <c r="C15" s="72" t="s">
        <v>10</v>
      </c>
      <c r="D15" s="72" t="s">
        <v>11</v>
      </c>
      <c r="E15" s="72" t="s">
        <v>12</v>
      </c>
      <c r="F15" s="72" t="s">
        <v>13</v>
      </c>
      <c r="G15" s="72" t="s">
        <v>14</v>
      </c>
      <c r="H15" s="72" t="s">
        <v>15</v>
      </c>
      <c r="I15" s="72" t="s">
        <v>16</v>
      </c>
      <c r="J15" s="72" t="s">
        <v>17</v>
      </c>
      <c r="K15" s="72" t="s">
        <v>18</v>
      </c>
      <c r="L15" s="72" t="s">
        <v>19</v>
      </c>
      <c r="M15" s="72" t="s">
        <v>20</v>
      </c>
      <c r="N15" s="72" t="s">
        <v>21</v>
      </c>
    </row>
    <row r="16" spans="1:14" ht="15.75" x14ac:dyDescent="0.25">
      <c r="A16" s="38" t="s">
        <v>100</v>
      </c>
      <c r="B16" s="42">
        <v>100</v>
      </c>
      <c r="C16" s="42">
        <v>0.81</v>
      </c>
      <c r="D16" s="42">
        <v>0.33</v>
      </c>
      <c r="E16" s="42">
        <v>18.489999999999998</v>
      </c>
      <c r="F16" s="42">
        <v>81.39</v>
      </c>
      <c r="G16" s="42">
        <v>3.9E-2</v>
      </c>
      <c r="H16" s="42">
        <v>17.399999999999999</v>
      </c>
      <c r="I16" s="42">
        <v>10.55</v>
      </c>
      <c r="J16" s="42">
        <v>0.06</v>
      </c>
      <c r="K16" s="42">
        <v>17.7</v>
      </c>
      <c r="L16" s="42">
        <v>16.8</v>
      </c>
      <c r="M16" s="42">
        <v>18.600000000000001</v>
      </c>
      <c r="N16" s="42">
        <v>0.87</v>
      </c>
    </row>
    <row r="17" spans="1:14" ht="15.75" x14ac:dyDescent="0.25">
      <c r="A17" s="12" t="s">
        <v>1</v>
      </c>
      <c r="B17" s="12" t="s">
        <v>31</v>
      </c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</row>
    <row r="18" spans="1:14" ht="15.75" x14ac:dyDescent="0.25">
      <c r="A18" s="91" t="s">
        <v>3</v>
      </c>
      <c r="B18" s="72" t="s">
        <v>4</v>
      </c>
      <c r="C18" s="92" t="s">
        <v>5</v>
      </c>
      <c r="D18" s="92"/>
      <c r="E18" s="92"/>
      <c r="F18" s="72" t="s">
        <v>6</v>
      </c>
      <c r="G18" s="72"/>
      <c r="H18" s="92" t="s">
        <v>7</v>
      </c>
      <c r="I18" s="92"/>
      <c r="J18" s="72"/>
      <c r="K18" s="92" t="s">
        <v>8</v>
      </c>
      <c r="L18" s="92"/>
      <c r="M18" s="92"/>
      <c r="N18" s="92"/>
    </row>
    <row r="19" spans="1:14" ht="31.5" x14ac:dyDescent="0.25">
      <c r="A19" s="91"/>
      <c r="B19" s="72" t="s">
        <v>9</v>
      </c>
      <c r="C19" s="72" t="s">
        <v>10</v>
      </c>
      <c r="D19" s="72" t="s">
        <v>11</v>
      </c>
      <c r="E19" s="72" t="s">
        <v>12</v>
      </c>
      <c r="F19" s="72" t="s">
        <v>13</v>
      </c>
      <c r="G19" s="72" t="s">
        <v>14</v>
      </c>
      <c r="H19" s="72" t="s">
        <v>15</v>
      </c>
      <c r="I19" s="72" t="s">
        <v>16</v>
      </c>
      <c r="J19" s="72" t="s">
        <v>17</v>
      </c>
      <c r="K19" s="72" t="s">
        <v>18</v>
      </c>
      <c r="L19" s="72" t="s">
        <v>19</v>
      </c>
      <c r="M19" s="72" t="s">
        <v>20</v>
      </c>
      <c r="N19" s="72" t="s">
        <v>21</v>
      </c>
    </row>
    <row r="20" spans="1:14" ht="15.75" x14ac:dyDescent="0.25">
      <c r="A20" s="38" t="s">
        <v>100</v>
      </c>
      <c r="B20" s="42">
        <v>100</v>
      </c>
      <c r="C20" s="42">
        <v>0.81</v>
      </c>
      <c r="D20" s="42">
        <v>0.33</v>
      </c>
      <c r="E20" s="42">
        <v>18.489999999999998</v>
      </c>
      <c r="F20" s="42">
        <v>81.39</v>
      </c>
      <c r="G20" s="42">
        <v>3.9E-2</v>
      </c>
      <c r="H20" s="42">
        <v>17.399999999999999</v>
      </c>
      <c r="I20" s="42">
        <v>10.55</v>
      </c>
      <c r="J20" s="42">
        <v>0.06</v>
      </c>
      <c r="K20" s="42">
        <v>17.7</v>
      </c>
      <c r="L20" s="42">
        <v>16.8</v>
      </c>
      <c r="M20" s="42">
        <v>18.600000000000001</v>
      </c>
      <c r="N20" s="42">
        <v>0.87</v>
      </c>
    </row>
    <row r="21" spans="1:14" ht="15.75" x14ac:dyDescent="0.25">
      <c r="A21" s="13" t="s">
        <v>1</v>
      </c>
      <c r="B21" s="13" t="s">
        <v>34</v>
      </c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</row>
    <row r="22" spans="1:14" ht="15.75" x14ac:dyDescent="0.25">
      <c r="A22" s="91" t="s">
        <v>3</v>
      </c>
      <c r="B22" s="72" t="s">
        <v>4</v>
      </c>
      <c r="C22" s="92" t="s">
        <v>5</v>
      </c>
      <c r="D22" s="92"/>
      <c r="E22" s="92"/>
      <c r="F22" s="72" t="s">
        <v>6</v>
      </c>
      <c r="G22" s="72"/>
      <c r="H22" s="92" t="s">
        <v>7</v>
      </c>
      <c r="I22" s="92"/>
      <c r="J22" s="72"/>
      <c r="K22" s="92" t="s">
        <v>8</v>
      </c>
      <c r="L22" s="92"/>
      <c r="M22" s="92"/>
      <c r="N22" s="92"/>
    </row>
    <row r="23" spans="1:14" ht="31.5" x14ac:dyDescent="0.25">
      <c r="A23" s="91"/>
      <c r="B23" s="72" t="s">
        <v>9</v>
      </c>
      <c r="C23" s="72" t="s">
        <v>10</v>
      </c>
      <c r="D23" s="72" t="s">
        <v>11</v>
      </c>
      <c r="E23" s="72" t="s">
        <v>12</v>
      </c>
      <c r="F23" s="72" t="s">
        <v>13</v>
      </c>
      <c r="G23" s="72" t="s">
        <v>14</v>
      </c>
      <c r="H23" s="72" t="s">
        <v>15</v>
      </c>
      <c r="I23" s="72" t="s">
        <v>16</v>
      </c>
      <c r="J23" s="72" t="s">
        <v>17</v>
      </c>
      <c r="K23" s="72" t="s">
        <v>18</v>
      </c>
      <c r="L23" s="72" t="s">
        <v>19</v>
      </c>
      <c r="M23" s="72" t="s">
        <v>20</v>
      </c>
      <c r="N23" s="72" t="s">
        <v>21</v>
      </c>
    </row>
    <row r="24" spans="1:14" ht="15.75" x14ac:dyDescent="0.25">
      <c r="A24" s="38" t="s">
        <v>100</v>
      </c>
      <c r="B24" s="42">
        <v>100</v>
      </c>
      <c r="C24" s="42">
        <v>0.81</v>
      </c>
      <c r="D24" s="42">
        <v>0.33</v>
      </c>
      <c r="E24" s="42">
        <v>18.489999999999998</v>
      </c>
      <c r="F24" s="42">
        <v>81.39</v>
      </c>
      <c r="G24" s="42">
        <v>3.9E-2</v>
      </c>
      <c r="H24" s="42">
        <v>17.399999999999999</v>
      </c>
      <c r="I24" s="42">
        <v>10.55</v>
      </c>
      <c r="J24" s="42">
        <v>0.06</v>
      </c>
      <c r="K24" s="42">
        <v>17.7</v>
      </c>
      <c r="L24" s="42">
        <v>16.8</v>
      </c>
      <c r="M24" s="42">
        <v>18.600000000000001</v>
      </c>
      <c r="N24" s="42">
        <v>0.87</v>
      </c>
    </row>
    <row r="25" spans="1:14" ht="15.75" x14ac:dyDescent="0.25">
      <c r="A25" s="25"/>
      <c r="B25" s="26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</row>
    <row r="29" spans="1:14" x14ac:dyDescent="0.25">
      <c r="A29" s="87"/>
      <c r="B29" s="87"/>
      <c r="C29" s="87"/>
      <c r="D29" s="87"/>
      <c r="E29" s="87"/>
      <c r="F29" s="87"/>
      <c r="G29" s="87"/>
      <c r="H29" s="87"/>
      <c r="I29" s="87"/>
      <c r="J29" s="87"/>
      <c r="K29" s="87"/>
      <c r="L29" s="87"/>
      <c r="M29" s="87"/>
      <c r="N29" s="87"/>
    </row>
  </sheetData>
  <mergeCells count="23">
    <mergeCell ref="A29:N29"/>
    <mergeCell ref="A18:A19"/>
    <mergeCell ref="C18:E18"/>
    <mergeCell ref="H18:I18"/>
    <mergeCell ref="K18:N18"/>
    <mergeCell ref="A22:A23"/>
    <mergeCell ref="C22:E22"/>
    <mergeCell ref="H22:I22"/>
    <mergeCell ref="K22:N22"/>
    <mergeCell ref="A10:A11"/>
    <mergeCell ref="C10:E10"/>
    <mergeCell ref="G10:I10"/>
    <mergeCell ref="K10:N10"/>
    <mergeCell ref="A14:A15"/>
    <mergeCell ref="C14:E14"/>
    <mergeCell ref="H14:I14"/>
    <mergeCell ref="K14:N14"/>
    <mergeCell ref="A1:N1"/>
    <mergeCell ref="A2:N2"/>
    <mergeCell ref="A4:A5"/>
    <mergeCell ref="C4:E4"/>
    <mergeCell ref="G4:I4"/>
    <mergeCell ref="K4:N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"/>
  <sheetViews>
    <sheetView tabSelected="1" topLeftCell="A5" workbookViewId="0">
      <selection activeCell="A26" sqref="A26"/>
    </sheetView>
  </sheetViews>
  <sheetFormatPr defaultRowHeight="15" x14ac:dyDescent="0.25"/>
  <cols>
    <col min="1" max="1" width="29.140625" style="35" customWidth="1"/>
    <col min="2" max="2" width="9.140625" style="35"/>
    <col min="3" max="3" width="9.140625" style="32" customWidth="1"/>
    <col min="4" max="14" width="9.140625" style="32"/>
  </cols>
  <sheetData>
    <row r="1" spans="1:14" ht="18.75" x14ac:dyDescent="0.25">
      <c r="A1" s="96" t="s">
        <v>94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</row>
    <row r="2" spans="1:14" ht="15.75" x14ac:dyDescent="0.25">
      <c r="A2" s="97" t="s">
        <v>95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</row>
    <row r="3" spans="1:14" ht="15.75" x14ac:dyDescent="0.25">
      <c r="A3" s="1"/>
      <c r="B3" s="1" t="s">
        <v>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4" ht="15.75" x14ac:dyDescent="0.25">
      <c r="A4" s="89" t="s">
        <v>3</v>
      </c>
      <c r="B4" s="3" t="s">
        <v>4</v>
      </c>
      <c r="C4" s="90" t="s">
        <v>5</v>
      </c>
      <c r="D4" s="90"/>
      <c r="E4" s="90"/>
      <c r="F4" s="84" t="s">
        <v>6</v>
      </c>
      <c r="G4" s="91" t="s">
        <v>7</v>
      </c>
      <c r="H4" s="91"/>
      <c r="I4" s="91"/>
      <c r="J4" s="84"/>
      <c r="K4" s="90" t="s">
        <v>8</v>
      </c>
      <c r="L4" s="90"/>
      <c r="M4" s="90"/>
      <c r="N4" s="90"/>
    </row>
    <row r="5" spans="1:14" ht="31.5" x14ac:dyDescent="0.25">
      <c r="A5" s="89"/>
      <c r="B5" s="3" t="s">
        <v>9</v>
      </c>
      <c r="C5" s="84" t="s">
        <v>10</v>
      </c>
      <c r="D5" s="84" t="s">
        <v>11</v>
      </c>
      <c r="E5" s="84" t="s">
        <v>12</v>
      </c>
      <c r="F5" s="84" t="s">
        <v>13</v>
      </c>
      <c r="G5" s="84" t="s">
        <v>14</v>
      </c>
      <c r="H5" s="84" t="s">
        <v>15</v>
      </c>
      <c r="I5" s="84" t="s">
        <v>16</v>
      </c>
      <c r="J5" s="84" t="s">
        <v>17</v>
      </c>
      <c r="K5" s="84" t="s">
        <v>18</v>
      </c>
      <c r="L5" s="84" t="s">
        <v>19</v>
      </c>
      <c r="M5" s="84" t="s">
        <v>20</v>
      </c>
      <c r="N5" s="84" t="s">
        <v>21</v>
      </c>
    </row>
    <row r="6" spans="1:14" ht="15.75" x14ac:dyDescent="0.25">
      <c r="A6" s="9" t="s">
        <v>102</v>
      </c>
      <c r="B6" s="58">
        <v>200</v>
      </c>
      <c r="C6" s="58"/>
      <c r="D6" s="58"/>
      <c r="E6" s="58">
        <v>22</v>
      </c>
      <c r="F6" s="58">
        <v>90</v>
      </c>
      <c r="G6" s="58">
        <v>0.02</v>
      </c>
      <c r="H6" s="58">
        <v>12</v>
      </c>
      <c r="I6" s="58">
        <v>100</v>
      </c>
      <c r="J6" s="58">
        <v>0.2</v>
      </c>
      <c r="K6" s="58">
        <v>14</v>
      </c>
      <c r="L6" s="58">
        <v>30</v>
      </c>
      <c r="M6" s="58">
        <v>24</v>
      </c>
      <c r="N6" s="58">
        <v>0.4</v>
      </c>
    </row>
    <row r="7" spans="1:14" ht="15.75" x14ac:dyDescent="0.25">
      <c r="A7" s="80"/>
      <c r="B7" s="85">
        <f t="shared" ref="B7:N7" si="0">SUM(B6:B6)</f>
        <v>200</v>
      </c>
      <c r="C7" s="86">
        <f t="shared" si="0"/>
        <v>0</v>
      </c>
      <c r="D7" s="86">
        <f t="shared" si="0"/>
        <v>0</v>
      </c>
      <c r="E7" s="86">
        <f t="shared" si="0"/>
        <v>22</v>
      </c>
      <c r="F7" s="86">
        <f t="shared" si="0"/>
        <v>90</v>
      </c>
      <c r="G7" s="86">
        <f t="shared" si="0"/>
        <v>0.02</v>
      </c>
      <c r="H7" s="86">
        <f t="shared" si="0"/>
        <v>12</v>
      </c>
      <c r="I7" s="86">
        <f t="shared" si="0"/>
        <v>100</v>
      </c>
      <c r="J7" s="86">
        <f t="shared" si="0"/>
        <v>0.2</v>
      </c>
      <c r="K7" s="86">
        <f t="shared" si="0"/>
        <v>14</v>
      </c>
      <c r="L7" s="86">
        <f t="shared" si="0"/>
        <v>30</v>
      </c>
      <c r="M7" s="86">
        <f t="shared" si="0"/>
        <v>24</v>
      </c>
      <c r="N7" s="86">
        <f t="shared" si="0"/>
        <v>0.4</v>
      </c>
    </row>
    <row r="8" spans="1:14" ht="15.75" x14ac:dyDescent="0.25">
      <c r="A8" s="12"/>
      <c r="B8" s="12" t="s">
        <v>27</v>
      </c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</row>
    <row r="9" spans="1:14" ht="15.75" x14ac:dyDescent="0.25">
      <c r="A9" s="89" t="s">
        <v>3</v>
      </c>
      <c r="B9" s="5" t="s">
        <v>4</v>
      </c>
      <c r="C9" s="92" t="s">
        <v>5</v>
      </c>
      <c r="D9" s="92"/>
      <c r="E9" s="92"/>
      <c r="F9" s="83" t="s">
        <v>6</v>
      </c>
      <c r="G9" s="93" t="s">
        <v>7</v>
      </c>
      <c r="H9" s="93"/>
      <c r="I9" s="93"/>
      <c r="J9" s="83"/>
      <c r="K9" s="92" t="s">
        <v>8</v>
      </c>
      <c r="L9" s="92"/>
      <c r="M9" s="92"/>
      <c r="N9" s="92"/>
    </row>
    <row r="10" spans="1:14" ht="31.5" x14ac:dyDescent="0.25">
      <c r="A10" s="89"/>
      <c r="B10" s="5" t="s">
        <v>9</v>
      </c>
      <c r="C10" s="83" t="s">
        <v>10</v>
      </c>
      <c r="D10" s="83" t="s">
        <v>11</v>
      </c>
      <c r="E10" s="83" t="s">
        <v>12</v>
      </c>
      <c r="F10" s="83" t="s">
        <v>13</v>
      </c>
      <c r="G10" s="83" t="s">
        <v>14</v>
      </c>
      <c r="H10" s="83" t="s">
        <v>15</v>
      </c>
      <c r="I10" s="83" t="s">
        <v>16</v>
      </c>
      <c r="J10" s="83" t="s">
        <v>17</v>
      </c>
      <c r="K10" s="83" t="s">
        <v>18</v>
      </c>
      <c r="L10" s="83" t="s">
        <v>19</v>
      </c>
      <c r="M10" s="83" t="s">
        <v>20</v>
      </c>
      <c r="N10" s="83" t="s">
        <v>21</v>
      </c>
    </row>
    <row r="11" spans="1:14" ht="15.75" x14ac:dyDescent="0.25">
      <c r="A11" s="9" t="s">
        <v>102</v>
      </c>
      <c r="B11" s="58">
        <v>200</v>
      </c>
      <c r="C11" s="58"/>
      <c r="D11" s="58"/>
      <c r="E11" s="58">
        <v>22</v>
      </c>
      <c r="F11" s="58">
        <v>90</v>
      </c>
      <c r="G11" s="58">
        <v>0.02</v>
      </c>
      <c r="H11" s="58">
        <v>12</v>
      </c>
      <c r="I11" s="58">
        <v>100</v>
      </c>
      <c r="J11" s="58">
        <v>0.2</v>
      </c>
      <c r="K11" s="58">
        <v>14</v>
      </c>
      <c r="L11" s="58">
        <v>30</v>
      </c>
      <c r="M11" s="58">
        <v>24</v>
      </c>
      <c r="N11" s="58">
        <v>0.4</v>
      </c>
    </row>
    <row r="12" spans="1:14" ht="15.75" x14ac:dyDescent="0.25">
      <c r="A12" s="80"/>
      <c r="B12" s="85">
        <f t="shared" ref="B12:N12" si="1">SUM(B11:B11)</f>
        <v>200</v>
      </c>
      <c r="C12" s="86">
        <f t="shared" si="1"/>
        <v>0</v>
      </c>
      <c r="D12" s="86">
        <f t="shared" si="1"/>
        <v>0</v>
      </c>
      <c r="E12" s="86">
        <f t="shared" si="1"/>
        <v>22</v>
      </c>
      <c r="F12" s="86">
        <f t="shared" si="1"/>
        <v>90</v>
      </c>
      <c r="G12" s="86">
        <f t="shared" si="1"/>
        <v>0.02</v>
      </c>
      <c r="H12" s="86">
        <f t="shared" si="1"/>
        <v>12</v>
      </c>
      <c r="I12" s="86">
        <f t="shared" si="1"/>
        <v>100</v>
      </c>
      <c r="J12" s="86">
        <f t="shared" si="1"/>
        <v>0.2</v>
      </c>
      <c r="K12" s="86">
        <f t="shared" si="1"/>
        <v>14</v>
      </c>
      <c r="L12" s="86">
        <f t="shared" si="1"/>
        <v>30</v>
      </c>
      <c r="M12" s="86">
        <f t="shared" si="1"/>
        <v>24</v>
      </c>
      <c r="N12" s="86">
        <f t="shared" si="1"/>
        <v>0.4</v>
      </c>
    </row>
    <row r="13" spans="1:14" ht="15.75" x14ac:dyDescent="0.25">
      <c r="A13" s="12"/>
      <c r="B13" s="12" t="s">
        <v>28</v>
      </c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</row>
    <row r="14" spans="1:14" ht="15.75" x14ac:dyDescent="0.25">
      <c r="A14" s="89" t="s">
        <v>3</v>
      </c>
      <c r="B14" s="5" t="s">
        <v>4</v>
      </c>
      <c r="C14" s="92" t="s">
        <v>5</v>
      </c>
      <c r="D14" s="92"/>
      <c r="E14" s="92"/>
      <c r="F14" s="83" t="s">
        <v>6</v>
      </c>
      <c r="G14" s="83"/>
      <c r="H14" s="92" t="s">
        <v>7</v>
      </c>
      <c r="I14" s="92"/>
      <c r="J14" s="83"/>
      <c r="K14" s="92" t="s">
        <v>8</v>
      </c>
      <c r="L14" s="92"/>
      <c r="M14" s="92"/>
      <c r="N14" s="92"/>
    </row>
    <row r="15" spans="1:14" ht="31.5" x14ac:dyDescent="0.25">
      <c r="A15" s="89"/>
      <c r="B15" s="5" t="s">
        <v>9</v>
      </c>
      <c r="C15" s="83" t="s">
        <v>10</v>
      </c>
      <c r="D15" s="83" t="s">
        <v>11</v>
      </c>
      <c r="E15" s="83" t="s">
        <v>12</v>
      </c>
      <c r="F15" s="83" t="s">
        <v>13</v>
      </c>
      <c r="G15" s="83" t="s">
        <v>14</v>
      </c>
      <c r="H15" s="83" t="s">
        <v>15</v>
      </c>
      <c r="I15" s="83" t="s">
        <v>16</v>
      </c>
      <c r="J15" s="83" t="s">
        <v>17</v>
      </c>
      <c r="K15" s="83" t="s">
        <v>18</v>
      </c>
      <c r="L15" s="83" t="s">
        <v>19</v>
      </c>
      <c r="M15" s="83" t="s">
        <v>20</v>
      </c>
      <c r="N15" s="83" t="s">
        <v>21</v>
      </c>
    </row>
    <row r="16" spans="1:14" ht="15.75" x14ac:dyDescent="0.25">
      <c r="A16" s="9" t="s">
        <v>102</v>
      </c>
      <c r="B16" s="58">
        <v>200</v>
      </c>
      <c r="C16" s="58"/>
      <c r="D16" s="58"/>
      <c r="E16" s="58">
        <v>22</v>
      </c>
      <c r="F16" s="58">
        <v>90</v>
      </c>
      <c r="G16" s="58">
        <v>0.02</v>
      </c>
      <c r="H16" s="58">
        <v>12</v>
      </c>
      <c r="I16" s="58">
        <v>100</v>
      </c>
      <c r="J16" s="58">
        <v>0.2</v>
      </c>
      <c r="K16" s="58">
        <v>14</v>
      </c>
      <c r="L16" s="58">
        <v>30</v>
      </c>
      <c r="M16" s="58">
        <v>24</v>
      </c>
      <c r="N16" s="58">
        <v>0.4</v>
      </c>
    </row>
    <row r="17" spans="1:14" ht="15.75" x14ac:dyDescent="0.25">
      <c r="A17" s="80"/>
      <c r="B17" s="85">
        <f t="shared" ref="B17:N17" si="2">SUM(B16:B16)</f>
        <v>200</v>
      </c>
      <c r="C17" s="86">
        <f t="shared" si="2"/>
        <v>0</v>
      </c>
      <c r="D17" s="86">
        <f t="shared" si="2"/>
        <v>0</v>
      </c>
      <c r="E17" s="86">
        <f t="shared" si="2"/>
        <v>22</v>
      </c>
      <c r="F17" s="86">
        <f t="shared" si="2"/>
        <v>90</v>
      </c>
      <c r="G17" s="86">
        <f t="shared" si="2"/>
        <v>0.02</v>
      </c>
      <c r="H17" s="86">
        <f t="shared" si="2"/>
        <v>12</v>
      </c>
      <c r="I17" s="86">
        <f t="shared" si="2"/>
        <v>100</v>
      </c>
      <c r="J17" s="86">
        <f t="shared" si="2"/>
        <v>0.2</v>
      </c>
      <c r="K17" s="86">
        <f t="shared" si="2"/>
        <v>14</v>
      </c>
      <c r="L17" s="86">
        <f t="shared" si="2"/>
        <v>30</v>
      </c>
      <c r="M17" s="86">
        <f t="shared" si="2"/>
        <v>24</v>
      </c>
      <c r="N17" s="86">
        <f t="shared" si="2"/>
        <v>0.4</v>
      </c>
    </row>
    <row r="18" spans="1:14" ht="15.75" x14ac:dyDescent="0.25">
      <c r="A18" s="12"/>
      <c r="B18" s="12" t="s">
        <v>31</v>
      </c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</row>
    <row r="19" spans="1:14" ht="15.75" x14ac:dyDescent="0.25">
      <c r="A19" s="91" t="s">
        <v>3</v>
      </c>
      <c r="B19" s="83" t="s">
        <v>4</v>
      </c>
      <c r="C19" s="92" t="s">
        <v>5</v>
      </c>
      <c r="D19" s="92"/>
      <c r="E19" s="92"/>
      <c r="F19" s="83" t="s">
        <v>6</v>
      </c>
      <c r="G19" s="83"/>
      <c r="H19" s="92" t="s">
        <v>7</v>
      </c>
      <c r="I19" s="92"/>
      <c r="J19" s="83"/>
      <c r="K19" s="92" t="s">
        <v>8</v>
      </c>
      <c r="L19" s="92"/>
      <c r="M19" s="92"/>
      <c r="N19" s="92"/>
    </row>
    <row r="20" spans="1:14" ht="31.5" x14ac:dyDescent="0.25">
      <c r="A20" s="91"/>
      <c r="B20" s="83" t="s">
        <v>9</v>
      </c>
      <c r="C20" s="83" t="s">
        <v>10</v>
      </c>
      <c r="D20" s="83" t="s">
        <v>11</v>
      </c>
      <c r="E20" s="83" t="s">
        <v>12</v>
      </c>
      <c r="F20" s="83" t="s">
        <v>13</v>
      </c>
      <c r="G20" s="83" t="s">
        <v>14</v>
      </c>
      <c r="H20" s="83" t="s">
        <v>15</v>
      </c>
      <c r="I20" s="83" t="s">
        <v>16</v>
      </c>
      <c r="J20" s="83" t="s">
        <v>17</v>
      </c>
      <c r="K20" s="83" t="s">
        <v>18</v>
      </c>
      <c r="L20" s="83" t="s">
        <v>19</v>
      </c>
      <c r="M20" s="83" t="s">
        <v>20</v>
      </c>
      <c r="N20" s="83" t="s">
        <v>21</v>
      </c>
    </row>
    <row r="21" spans="1:14" ht="15.75" x14ac:dyDescent="0.25">
      <c r="A21" s="9" t="s">
        <v>102</v>
      </c>
      <c r="B21" s="58">
        <v>200</v>
      </c>
      <c r="C21" s="58"/>
      <c r="D21" s="58"/>
      <c r="E21" s="58">
        <v>22</v>
      </c>
      <c r="F21" s="58">
        <v>90</v>
      </c>
      <c r="G21" s="58">
        <v>0.02</v>
      </c>
      <c r="H21" s="58">
        <v>12</v>
      </c>
      <c r="I21" s="58">
        <v>100</v>
      </c>
      <c r="J21" s="58">
        <v>0.2</v>
      </c>
      <c r="K21" s="58">
        <v>14</v>
      </c>
      <c r="L21" s="58">
        <v>30</v>
      </c>
      <c r="M21" s="58">
        <v>24</v>
      </c>
      <c r="N21" s="58">
        <v>0.4</v>
      </c>
    </row>
    <row r="22" spans="1:14" ht="15.75" x14ac:dyDescent="0.25">
      <c r="A22" s="80"/>
      <c r="B22" s="85">
        <f t="shared" ref="B22:N22" si="3">SUM(B21:B21)</f>
        <v>200</v>
      </c>
      <c r="C22" s="86">
        <f t="shared" si="3"/>
        <v>0</v>
      </c>
      <c r="D22" s="86">
        <f t="shared" si="3"/>
        <v>0</v>
      </c>
      <c r="E22" s="86">
        <f t="shared" si="3"/>
        <v>22</v>
      </c>
      <c r="F22" s="86">
        <f t="shared" si="3"/>
        <v>90</v>
      </c>
      <c r="G22" s="86">
        <f t="shared" si="3"/>
        <v>0.02</v>
      </c>
      <c r="H22" s="86">
        <f t="shared" si="3"/>
        <v>12</v>
      </c>
      <c r="I22" s="86">
        <f t="shared" si="3"/>
        <v>100</v>
      </c>
      <c r="J22" s="86">
        <f t="shared" si="3"/>
        <v>0.2</v>
      </c>
      <c r="K22" s="86">
        <f t="shared" si="3"/>
        <v>14</v>
      </c>
      <c r="L22" s="86">
        <f t="shared" si="3"/>
        <v>30</v>
      </c>
      <c r="M22" s="86">
        <f t="shared" si="3"/>
        <v>24</v>
      </c>
      <c r="N22" s="86">
        <f t="shared" si="3"/>
        <v>0.4</v>
      </c>
    </row>
    <row r="23" spans="1:14" ht="15.75" x14ac:dyDescent="0.25">
      <c r="A23" s="13"/>
      <c r="B23" s="13" t="s">
        <v>34</v>
      </c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</row>
    <row r="24" spans="1:14" ht="15.75" x14ac:dyDescent="0.25">
      <c r="A24" s="91" t="s">
        <v>3</v>
      </c>
      <c r="B24" s="83" t="s">
        <v>4</v>
      </c>
      <c r="C24" s="92" t="s">
        <v>5</v>
      </c>
      <c r="D24" s="92"/>
      <c r="E24" s="92"/>
      <c r="F24" s="83" t="s">
        <v>6</v>
      </c>
      <c r="G24" s="83"/>
      <c r="H24" s="92" t="s">
        <v>7</v>
      </c>
      <c r="I24" s="92"/>
      <c r="J24" s="83"/>
      <c r="K24" s="92" t="s">
        <v>8</v>
      </c>
      <c r="L24" s="92"/>
      <c r="M24" s="92"/>
      <c r="N24" s="92"/>
    </row>
    <row r="25" spans="1:14" ht="31.5" x14ac:dyDescent="0.25">
      <c r="A25" s="91"/>
      <c r="B25" s="83" t="s">
        <v>9</v>
      </c>
      <c r="C25" s="83" t="s">
        <v>10</v>
      </c>
      <c r="D25" s="83" t="s">
        <v>11</v>
      </c>
      <c r="E25" s="83" t="s">
        <v>12</v>
      </c>
      <c r="F25" s="83" t="s">
        <v>13</v>
      </c>
      <c r="G25" s="83" t="s">
        <v>14</v>
      </c>
      <c r="H25" s="83" t="s">
        <v>15</v>
      </c>
      <c r="I25" s="83" t="s">
        <v>16</v>
      </c>
      <c r="J25" s="83" t="s">
        <v>17</v>
      </c>
      <c r="K25" s="83" t="s">
        <v>18</v>
      </c>
      <c r="L25" s="83" t="s">
        <v>19</v>
      </c>
      <c r="M25" s="83" t="s">
        <v>20</v>
      </c>
      <c r="N25" s="83" t="s">
        <v>21</v>
      </c>
    </row>
    <row r="26" spans="1:14" ht="15.75" x14ac:dyDescent="0.25">
      <c r="A26" s="9" t="s">
        <v>102</v>
      </c>
      <c r="B26" s="58">
        <v>200</v>
      </c>
      <c r="C26" s="58"/>
      <c r="D26" s="58"/>
      <c r="E26" s="58">
        <v>22</v>
      </c>
      <c r="F26" s="58">
        <v>90</v>
      </c>
      <c r="G26" s="58">
        <v>0.02</v>
      </c>
      <c r="H26" s="58">
        <v>12</v>
      </c>
      <c r="I26" s="58">
        <v>100</v>
      </c>
      <c r="J26" s="58">
        <v>0.2</v>
      </c>
      <c r="K26" s="58">
        <v>14</v>
      </c>
      <c r="L26" s="58">
        <v>30</v>
      </c>
      <c r="M26" s="58">
        <v>24</v>
      </c>
      <c r="N26" s="58">
        <v>0.4</v>
      </c>
    </row>
    <row r="27" spans="1:14" ht="15.75" x14ac:dyDescent="0.25">
      <c r="A27" s="80"/>
      <c r="B27" s="85">
        <f t="shared" ref="B27:N27" si="4">SUM(B26:B26)</f>
        <v>200</v>
      </c>
      <c r="C27" s="86">
        <f t="shared" si="4"/>
        <v>0</v>
      </c>
      <c r="D27" s="86">
        <f t="shared" si="4"/>
        <v>0</v>
      </c>
      <c r="E27" s="86">
        <f t="shared" si="4"/>
        <v>22</v>
      </c>
      <c r="F27" s="86">
        <f t="shared" si="4"/>
        <v>90</v>
      </c>
      <c r="G27" s="86">
        <f t="shared" si="4"/>
        <v>0.02</v>
      </c>
      <c r="H27" s="86">
        <f t="shared" si="4"/>
        <v>12</v>
      </c>
      <c r="I27" s="86">
        <f t="shared" si="4"/>
        <v>100</v>
      </c>
      <c r="J27" s="86">
        <f t="shared" si="4"/>
        <v>0.2</v>
      </c>
      <c r="K27" s="86">
        <f t="shared" si="4"/>
        <v>14</v>
      </c>
      <c r="L27" s="86">
        <f t="shared" si="4"/>
        <v>30</v>
      </c>
      <c r="M27" s="86">
        <f t="shared" si="4"/>
        <v>24</v>
      </c>
      <c r="N27" s="86">
        <f t="shared" si="4"/>
        <v>0.4</v>
      </c>
    </row>
    <row r="30" spans="1:14" x14ac:dyDescent="0.25">
      <c r="A30" s="87"/>
      <c r="B30" s="87"/>
      <c r="C30" s="87"/>
      <c r="D30" s="87"/>
      <c r="E30" s="87"/>
      <c r="F30" s="87"/>
      <c r="G30" s="87"/>
      <c r="H30" s="87"/>
      <c r="I30" s="87"/>
      <c r="J30" s="87"/>
      <c r="K30" s="87"/>
      <c r="L30" s="87"/>
      <c r="M30" s="87"/>
      <c r="N30" s="87"/>
    </row>
  </sheetData>
  <mergeCells count="23">
    <mergeCell ref="A30:N30"/>
    <mergeCell ref="A19:A20"/>
    <mergeCell ref="C19:E19"/>
    <mergeCell ref="H19:I19"/>
    <mergeCell ref="K19:N19"/>
    <mergeCell ref="A24:A25"/>
    <mergeCell ref="C24:E24"/>
    <mergeCell ref="H24:I24"/>
    <mergeCell ref="K24:N24"/>
    <mergeCell ref="A9:A10"/>
    <mergeCell ref="C9:E9"/>
    <mergeCell ref="G9:I9"/>
    <mergeCell ref="K9:N9"/>
    <mergeCell ref="A14:A15"/>
    <mergeCell ref="C14:E14"/>
    <mergeCell ref="H14:I14"/>
    <mergeCell ref="K14:N14"/>
    <mergeCell ref="A1:N1"/>
    <mergeCell ref="A2:N2"/>
    <mergeCell ref="A4:A5"/>
    <mergeCell ref="C4:E4"/>
    <mergeCell ref="G4:I4"/>
    <mergeCell ref="K4:N4"/>
  </mergeCells>
  <pageMargins left="0.70866141732283472" right="0.70866141732283472" top="0.74803149606299213" bottom="0.74803149606299213" header="0.31496062992125984" footer="0.31496062992125984"/>
  <pageSetup paperSize="9" scale="88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"/>
  <sheetViews>
    <sheetView workbookViewId="0">
      <selection activeCell="A26" sqref="A26"/>
    </sheetView>
  </sheetViews>
  <sheetFormatPr defaultRowHeight="15" x14ac:dyDescent="0.25"/>
  <cols>
    <col min="1" max="1" width="29.140625" style="35" customWidth="1"/>
    <col min="2" max="2" width="9.42578125" style="35" bestFit="1" customWidth="1"/>
    <col min="3" max="3" width="9.140625" style="32" customWidth="1"/>
    <col min="4" max="4" width="9.42578125" style="32" bestFit="1" customWidth="1"/>
    <col min="5" max="7" width="9.85546875" style="32" bestFit="1" customWidth="1"/>
    <col min="8" max="8" width="9.42578125" style="32" bestFit="1" customWidth="1"/>
    <col min="9" max="9" width="11.5703125" style="32" bestFit="1" customWidth="1"/>
    <col min="10" max="14" width="9.42578125" style="32" bestFit="1" customWidth="1"/>
  </cols>
  <sheetData/>
  <pageMargins left="0.70866141732283472" right="0.70866141732283472" top="0.74803149606299213" bottom="0.74803149606299213" header="0.31496062992125984" footer="0.31496062992125984"/>
  <pageSetup paperSize="9" scale="84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22"/>
  <sheetViews>
    <sheetView workbookViewId="0">
      <selection activeCell="F18" sqref="F18"/>
    </sheetView>
  </sheetViews>
  <sheetFormatPr defaultRowHeight="15" x14ac:dyDescent="0.25"/>
  <sheetData>
    <row r="2" ht="15.75" customHeight="1" x14ac:dyDescent="0.25"/>
    <row r="4" ht="15.75" customHeight="1" x14ac:dyDescent="0.25"/>
    <row r="10" ht="15.75" customHeight="1" x14ac:dyDescent="0.25"/>
    <row r="14" ht="15.75" customHeight="1" x14ac:dyDescent="0.25"/>
    <row r="18" ht="15.75" customHeight="1" x14ac:dyDescent="0.25"/>
    <row r="22" ht="15.75" customHeight="1" x14ac:dyDescent="0.25"/>
  </sheetData>
  <pageMargins left="0.70866141732283472" right="0.70866141732283472" top="0.74803149606299213" bottom="0.74803149606299213" header="0.31496062992125984" footer="0.31496062992125984"/>
  <pageSetup paperSize="9" scale="88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24"/>
  <sheetViews>
    <sheetView workbookViewId="0">
      <selection activeCell="E28" sqref="E28"/>
    </sheetView>
  </sheetViews>
  <sheetFormatPr defaultRowHeight="15" x14ac:dyDescent="0.25"/>
  <sheetData>
    <row r="2" ht="15.75" customHeight="1" x14ac:dyDescent="0.25"/>
    <row r="4" ht="15.75" customHeight="1" x14ac:dyDescent="0.25"/>
    <row r="10" ht="15.75" customHeight="1" x14ac:dyDescent="0.25"/>
    <row r="14" ht="15.75" customHeight="1" x14ac:dyDescent="0.25"/>
    <row r="20" ht="15.75" customHeight="1" x14ac:dyDescent="0.25"/>
    <row r="24" ht="15.75" customHeight="1" x14ac:dyDescent="0.25"/>
  </sheetData>
  <pageMargins left="0.70866141732283472" right="0.70866141732283472" top="0.74803149606299213" bottom="0.74803149606299213" header="0.31496062992125984" footer="0.31496062992125984"/>
  <pageSetup paperSize="9" scale="88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завтраки</vt:lpstr>
      <vt:lpstr>обеды</vt:lpstr>
      <vt:lpstr>допол питание</vt:lpstr>
      <vt:lpstr>доп пи 2023г</vt:lpstr>
      <vt:lpstr>контракт 2023 доп. пит</vt:lpstr>
      <vt:lpstr>меню доп. пит.(20 руб)</vt:lpstr>
      <vt:lpstr>1</vt:lpstr>
      <vt:lpstr>2</vt:lpstr>
      <vt:lpstr>3</vt:lpstr>
    </vt:vector>
  </TitlesOfParts>
  <Company>Reanimator Extreme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</dc:creator>
  <cp:lastModifiedBy>Teacher</cp:lastModifiedBy>
  <cp:lastPrinted>2023-12-04T08:23:38Z</cp:lastPrinted>
  <dcterms:created xsi:type="dcterms:W3CDTF">2021-08-25T10:17:33Z</dcterms:created>
  <dcterms:modified xsi:type="dcterms:W3CDTF">2024-11-05T11:14:03Z</dcterms:modified>
</cp:coreProperties>
</file>